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D - Situação Funcional dos Servidores Ativos/2024/"/>
    </mc:Choice>
  </mc:AlternateContent>
  <xr:revisionPtr revIDLastSave="9" documentId="8_{96C4BE06-0D97-4BC6-9C87-C282A93A68E6}" xr6:coauthVersionLast="47" xr6:coauthVersionMax="47" xr10:uidLastSave="{EA8078F3-2BA6-4A81-B3BF-2B50057A77A4}"/>
  <bookViews>
    <workbookView xWindow="-108" yWindow="-108" windowWidth="23256" windowHeight="12456" tabRatio="500" xr2:uid="{00000000-000D-0000-FFFF-FFFF00000000}"/>
  </bookViews>
  <sheets>
    <sheet name="Consolidado_anexo_IV_D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76" i="1" l="1"/>
  <c r="D176" i="1"/>
  <c r="D177" i="1" s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1" i="1"/>
  <c r="F150" i="1"/>
  <c r="E150" i="1"/>
  <c r="G150" i="1" s="1"/>
  <c r="F149" i="1"/>
  <c r="E149" i="1"/>
  <c r="G149" i="1" s="1"/>
  <c r="G148" i="1"/>
  <c r="F148" i="1"/>
  <c r="E148" i="1"/>
  <c r="F147" i="1"/>
  <c r="G147" i="1" s="1"/>
  <c r="E147" i="1"/>
  <c r="F146" i="1"/>
  <c r="E146" i="1"/>
  <c r="G146" i="1" s="1"/>
  <c r="F145" i="1"/>
  <c r="E145" i="1"/>
  <c r="G145" i="1" s="1"/>
  <c r="G144" i="1"/>
  <c r="F144" i="1"/>
  <c r="E144" i="1"/>
  <c r="F143" i="1"/>
  <c r="G143" i="1" s="1"/>
  <c r="E143" i="1"/>
  <c r="F142" i="1"/>
  <c r="E142" i="1"/>
  <c r="G142" i="1" s="1"/>
  <c r="F141" i="1"/>
  <c r="E141" i="1"/>
  <c r="G141" i="1" s="1"/>
  <c r="G140" i="1"/>
  <c r="F140" i="1"/>
  <c r="E140" i="1"/>
  <c r="F139" i="1"/>
  <c r="F153" i="1" s="1"/>
  <c r="E139" i="1"/>
  <c r="E152" i="1" s="1"/>
  <c r="G152" i="1" s="1"/>
  <c r="F138" i="1"/>
  <c r="F152" i="1" s="1"/>
  <c r="E138" i="1"/>
  <c r="G138" i="1" s="1"/>
  <c r="F137" i="1"/>
  <c r="E137" i="1"/>
  <c r="G137" i="1" s="1"/>
  <c r="G136" i="1"/>
  <c r="F136" i="1"/>
  <c r="E136" i="1"/>
  <c r="F135" i="1"/>
  <c r="G135" i="1" s="1"/>
  <c r="E135" i="1"/>
  <c r="F134" i="1"/>
  <c r="E134" i="1"/>
  <c r="G134" i="1" s="1"/>
  <c r="F133" i="1"/>
  <c r="E133" i="1"/>
  <c r="G133" i="1" s="1"/>
  <c r="G132" i="1"/>
  <c r="F132" i="1"/>
  <c r="E132" i="1"/>
  <c r="G131" i="1"/>
  <c r="G130" i="1"/>
  <c r="F129" i="1"/>
  <c r="E129" i="1"/>
  <c r="G129" i="1" s="1"/>
  <c r="D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F100" i="1"/>
  <c r="E100" i="1"/>
  <c r="D100" i="1"/>
  <c r="G100" i="1" s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F48" i="1"/>
  <c r="E48" i="1"/>
  <c r="D48" i="1"/>
  <c r="G48" i="1" s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176" i="1" l="1"/>
  <c r="F177" i="1" s="1"/>
  <c r="G139" i="1"/>
  <c r="E153" i="1"/>
  <c r="G153" i="1" s="1"/>
  <c r="E176" i="1" l="1"/>
  <c r="E177" i="1" l="1"/>
  <c r="G177" i="1" s="1"/>
  <c r="G176" i="1"/>
</calcChain>
</file>

<file path=xl/sharedStrings.xml><?xml version="1.0" encoding="utf-8"?>
<sst xmlns="http://schemas.openxmlformats.org/spreadsheetml/2006/main" count="275" uniqueCount="107">
  <si>
    <t>PODER JUDICIÁRIO</t>
  </si>
  <si>
    <t>ÓRGÃO: TRIBUNAL DE JUSTIÇA DO ESTADO DO CEARÁ</t>
  </si>
  <si>
    <t>d) Situação funcional dos servidores ativos do quadro de pessoal do órgão.</t>
  </si>
  <si>
    <t>CARREIRA /
CLASSE / PADRÃO</t>
  </si>
  <si>
    <t>Exercício no órgão</t>
  </si>
  <si>
    <t>Cedidos a outros órgãos</t>
  </si>
  <si>
    <t>Outros afastamentos</t>
  </si>
  <si>
    <t>Total</t>
  </si>
  <si>
    <t>ANALISTA</t>
  </si>
  <si>
    <t>A</t>
  </si>
  <si>
    <t>SPJNSA01</t>
  </si>
  <si>
    <t>SPJNSA02</t>
  </si>
  <si>
    <t>SPJNSA03</t>
  </si>
  <si>
    <t>SPJNSA04</t>
  </si>
  <si>
    <t>B</t>
  </si>
  <si>
    <t>SPJNSB01</t>
  </si>
  <si>
    <t>SPJNSB02</t>
  </si>
  <si>
    <t>SPJNSB03</t>
  </si>
  <si>
    <t>SPJNSB04</t>
  </si>
  <si>
    <t>SPJNSB05</t>
  </si>
  <si>
    <t>C</t>
  </si>
  <si>
    <t>SPJNSC01</t>
  </si>
  <si>
    <t>SPJNSC02</t>
  </si>
  <si>
    <t>SPJNSC03</t>
  </si>
  <si>
    <t>SPJNSC04</t>
  </si>
  <si>
    <t>SPJNSC05</t>
  </si>
  <si>
    <t>SPJNSC06</t>
  </si>
  <si>
    <t>ESP</t>
  </si>
  <si>
    <t>SPJNSE01</t>
  </si>
  <si>
    <t>SPJNSE02</t>
  </si>
  <si>
    <t>SPJNSE03</t>
  </si>
  <si>
    <t>SPJNSE04</t>
  </si>
  <si>
    <t>SPJNSE05</t>
  </si>
  <si>
    <t>SPJNSE06</t>
  </si>
  <si>
    <t>SPJNSE07</t>
  </si>
  <si>
    <t>SPJNSE08</t>
  </si>
  <si>
    <t>AJ27</t>
  </si>
  <si>
    <t>AJ38</t>
  </si>
  <si>
    <t>AJ44</t>
  </si>
  <si>
    <t>AJ45</t>
  </si>
  <si>
    <t>AJ46</t>
  </si>
  <si>
    <t>AJ47</t>
  </si>
  <si>
    <t>AJ48</t>
  </si>
  <si>
    <t>AJ49</t>
  </si>
  <si>
    <t>AJ50</t>
  </si>
  <si>
    <t>AJ51</t>
  </si>
  <si>
    <t>AJ52</t>
  </si>
  <si>
    <t>AJ53</t>
  </si>
  <si>
    <t>AJ55</t>
  </si>
  <si>
    <t>AJ56</t>
  </si>
  <si>
    <t>AJ57</t>
  </si>
  <si>
    <t xml:space="preserve">       TOTAL ANALISTA</t>
  </si>
  <si>
    <t>TÉCNICO</t>
  </si>
  <si>
    <t>SPJNMA01</t>
  </si>
  <si>
    <t>SPJNMA02</t>
  </si>
  <si>
    <t>SPJNMA03</t>
  </si>
  <si>
    <t>SPJNMA04</t>
  </si>
  <si>
    <t>SPJNMB01</t>
  </si>
  <si>
    <t>SPJNMB02</t>
  </si>
  <si>
    <t>SPJNMB03</t>
  </si>
  <si>
    <t>SPJNMB04</t>
  </si>
  <si>
    <t>SPJNMB05</t>
  </si>
  <si>
    <t>SPJNMC01</t>
  </si>
  <si>
    <t>SPJNMC02</t>
  </si>
  <si>
    <t>SPJNMC03</t>
  </si>
  <si>
    <t>SPJNMC05</t>
  </si>
  <si>
    <t>SPJNMC06</t>
  </si>
  <si>
    <t>SPJNME01</t>
  </si>
  <si>
    <t>SPJNME02</t>
  </si>
  <si>
    <t>SPJNME03</t>
  </si>
  <si>
    <t>SPJNME04</t>
  </si>
  <si>
    <t>SPJNME05</t>
  </si>
  <si>
    <t>SPJNME06</t>
  </si>
  <si>
    <t>SPJNME07</t>
  </si>
  <si>
    <t>SPJNME08</t>
  </si>
  <si>
    <t>AJ18</t>
  </si>
  <si>
    <t>AJ22</t>
  </si>
  <si>
    <t>AJ25</t>
  </si>
  <si>
    <t>AJ28</t>
  </si>
  <si>
    <t>AJ29</t>
  </si>
  <si>
    <t>AJ30</t>
  </si>
  <si>
    <t>AJ31</t>
  </si>
  <si>
    <t>AJ32</t>
  </si>
  <si>
    <t>AJ33</t>
  </si>
  <si>
    <t>AJ34</t>
  </si>
  <si>
    <t>AJ35</t>
  </si>
  <si>
    <t>AJ36</t>
  </si>
  <si>
    <t>AJ37</t>
  </si>
  <si>
    <t>AJ39</t>
  </si>
  <si>
    <t>AJ40</t>
  </si>
  <si>
    <t>AJ41</t>
  </si>
  <si>
    <t>AJ42</t>
  </si>
  <si>
    <t>AJ43</t>
  </si>
  <si>
    <t>AJ54</t>
  </si>
  <si>
    <t xml:space="preserve">      TOTAL TÉCNICO</t>
  </si>
  <si>
    <t>AUXILIAR</t>
  </si>
  <si>
    <t>SPJNFE04</t>
  </si>
  <si>
    <t>SPJNFE07</t>
  </si>
  <si>
    <t>SPJNFE08</t>
  </si>
  <si>
    <t xml:space="preserve">      TOTAL AUXILIAR</t>
  </si>
  <si>
    <t>OFICIAL JUSTIÇA</t>
  </si>
  <si>
    <t>SPJNMC04</t>
  </si>
  <si>
    <t>TOTAL OFICIAL DE JUSTIÇA</t>
  </si>
  <si>
    <t>TOTAL CARGOS</t>
  </si>
  <si>
    <t>UNIDADE: Coordenadoria de Provimento e Movimentação de Pessoal</t>
  </si>
  <si>
    <t>RESOLUÇÃO 102 CNJ - ANEXO IV- QUANTITATIVO DE CARGOS E FUNÇÕES</t>
  </si>
  <si>
    <r>
      <t xml:space="preserve">Data de referência: </t>
    </r>
    <r>
      <rPr>
        <b/>
        <sz val="10"/>
        <color rgb="FF000000"/>
        <rFont val="Arial"/>
        <family val="2"/>
      </rPr>
      <t>Agosto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</si>
</sst>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#,##0"/>
  </numFmts>
  <fonts count="10">
    <font>
      <sz val="11"/>
      <color rgb="FF000000"/>
      <name val="Arial"/>
    </font>
    <font>
      <b/>
      <i/>
      <sz val="16"/>
      <color rgb="FF000000"/>
      <name val="Arial"/>
    </font>
    <font>
      <b/>
      <i/>
      <u/>
      <sz val="11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9"/>
      <color rgb="FF000000"/>
      <name val="Arial1"/>
    </font>
    <font>
      <sz val="10"/>
      <color rgb="FF000000"/>
      <name val="Arial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top" wrapText="1"/>
    </xf>
    <xf numFmtId="165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Normal" xfId="0" builtinId="0"/>
    <cellStyle name="Resultado" xfId="3" xr:uid="{00000000-0005-0000-0000-000008000000}"/>
    <cellStyle name="Resultado2" xfId="4" xr:uid="{00000000-0005-0000-0000-000009000000}"/>
    <cellStyle name="Título" xfId="1" xr:uid="{00000000-0005-0000-0000-000006000000}"/>
    <cellStyle name="Título1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2"/>
  <sheetViews>
    <sheetView tabSelected="1" zoomScale="90" zoomScaleNormal="90" workbookViewId="0">
      <selection activeCell="J15" sqref="J15"/>
    </sheetView>
  </sheetViews>
  <sheetFormatPr defaultColWidth="10.5" defaultRowHeight="13.8"/>
  <cols>
    <col min="3" max="3" width="9.5" bestFit="1" customWidth="1"/>
    <col min="4" max="4" width="14.8984375" style="1" bestFit="1" customWidth="1"/>
    <col min="5" max="5" width="19.3984375" style="1" bestFit="1" customWidth="1"/>
    <col min="6" max="6" width="16.69921875" style="1" bestFit="1" customWidth="1"/>
    <col min="7" max="7" width="6.296875" style="1" customWidth="1"/>
    <col min="9" max="9" width="10.5" hidden="1"/>
    <col min="10" max="64" width="8.8984375" customWidth="1"/>
  </cols>
  <sheetData>
    <row r="1" spans="1:7">
      <c r="A1" s="10" t="s">
        <v>0</v>
      </c>
      <c r="B1" s="10"/>
      <c r="C1" s="10"/>
      <c r="D1" s="10"/>
      <c r="E1" s="10"/>
      <c r="F1" s="10"/>
      <c r="G1" s="10"/>
    </row>
    <row r="2" spans="1:7">
      <c r="A2" s="10" t="s">
        <v>1</v>
      </c>
      <c r="B2" s="10"/>
      <c r="C2" s="10"/>
      <c r="D2" s="10"/>
      <c r="E2" s="10"/>
      <c r="F2" s="10"/>
      <c r="G2" s="10"/>
    </row>
    <row r="3" spans="1:7">
      <c r="A3" s="10" t="s">
        <v>104</v>
      </c>
      <c r="B3" s="10"/>
      <c r="C3" s="10"/>
      <c r="D3" s="10"/>
      <c r="E3" s="10"/>
      <c r="F3" s="10"/>
      <c r="G3" s="10"/>
    </row>
    <row r="4" spans="1:7">
      <c r="A4" s="11" t="s">
        <v>106</v>
      </c>
      <c r="B4" s="10"/>
      <c r="C4" s="10"/>
      <c r="D4" s="10"/>
      <c r="E4" s="10"/>
      <c r="F4" s="10"/>
      <c r="G4" s="10"/>
    </row>
    <row r="5" spans="1:7">
      <c r="A5" s="12" t="s">
        <v>105</v>
      </c>
      <c r="B5" s="12"/>
      <c r="C5" s="12"/>
      <c r="D5" s="12"/>
      <c r="E5" s="12"/>
      <c r="F5" s="12"/>
      <c r="G5" s="12"/>
    </row>
    <row r="6" spans="1:7">
      <c r="A6" s="13"/>
      <c r="B6" s="13"/>
      <c r="C6" s="13"/>
      <c r="D6" s="13"/>
      <c r="E6" s="13"/>
      <c r="F6" s="13"/>
      <c r="G6" s="13"/>
    </row>
    <row r="7" spans="1:7">
      <c r="A7" s="14" t="s">
        <v>2</v>
      </c>
      <c r="B7" s="15"/>
      <c r="C7" s="15"/>
      <c r="D7" s="15"/>
      <c r="E7" s="15"/>
      <c r="F7" s="15"/>
      <c r="G7" s="15"/>
    </row>
    <row r="8" spans="1:7">
      <c r="A8" s="9" t="s">
        <v>3</v>
      </c>
      <c r="B8" s="9"/>
      <c r="C8" s="9"/>
      <c r="D8" s="5"/>
      <c r="E8" s="5"/>
      <c r="F8" s="5"/>
      <c r="G8" s="5"/>
    </row>
    <row r="9" spans="1:7">
      <c r="A9" s="9"/>
      <c r="B9" s="9"/>
      <c r="C9" s="9"/>
      <c r="D9" s="5" t="s">
        <v>4</v>
      </c>
      <c r="E9" s="5" t="s">
        <v>5</v>
      </c>
      <c r="F9" s="5" t="s">
        <v>6</v>
      </c>
      <c r="G9" s="5" t="s">
        <v>7</v>
      </c>
    </row>
    <row r="10" spans="1:7">
      <c r="A10" s="8" t="s">
        <v>8</v>
      </c>
      <c r="B10" s="5" t="s">
        <v>9</v>
      </c>
      <c r="C10" s="5" t="s">
        <v>10</v>
      </c>
      <c r="D10" s="6">
        <v>122</v>
      </c>
      <c r="E10" s="16">
        <v>0</v>
      </c>
      <c r="F10" s="16">
        <v>0</v>
      </c>
      <c r="G10" s="16">
        <f t="shared" ref="G10:G41" si="0">D10+E10+F10</f>
        <v>122</v>
      </c>
    </row>
    <row r="11" spans="1:7">
      <c r="A11" s="8"/>
      <c r="B11" s="5" t="s">
        <v>9</v>
      </c>
      <c r="C11" s="5" t="s">
        <v>11</v>
      </c>
      <c r="D11" s="6">
        <v>8</v>
      </c>
      <c r="E11" s="16">
        <v>0</v>
      </c>
      <c r="F11" s="16">
        <v>1</v>
      </c>
      <c r="G11" s="16">
        <f t="shared" si="0"/>
        <v>9</v>
      </c>
    </row>
    <row r="12" spans="1:7">
      <c r="A12" s="8"/>
      <c r="B12" s="5" t="s">
        <v>9</v>
      </c>
      <c r="C12" s="5" t="s">
        <v>12</v>
      </c>
      <c r="D12" s="6">
        <v>5</v>
      </c>
      <c r="E12" s="16">
        <v>0</v>
      </c>
      <c r="F12" s="16">
        <v>1</v>
      </c>
      <c r="G12" s="16">
        <f t="shared" si="0"/>
        <v>6</v>
      </c>
    </row>
    <row r="13" spans="1:7">
      <c r="A13" s="8"/>
      <c r="B13" s="5" t="s">
        <v>9</v>
      </c>
      <c r="C13" s="5" t="s">
        <v>13</v>
      </c>
      <c r="D13" s="6">
        <v>29</v>
      </c>
      <c r="E13" s="16">
        <v>0</v>
      </c>
      <c r="F13" s="16">
        <v>1</v>
      </c>
      <c r="G13" s="16">
        <f t="shared" si="0"/>
        <v>30</v>
      </c>
    </row>
    <row r="14" spans="1:7">
      <c r="A14" s="8"/>
      <c r="B14" s="5" t="s">
        <v>14</v>
      </c>
      <c r="C14" s="5" t="s">
        <v>15</v>
      </c>
      <c r="D14" s="6">
        <v>34</v>
      </c>
      <c r="E14" s="16">
        <v>0</v>
      </c>
      <c r="F14" s="16">
        <v>0</v>
      </c>
      <c r="G14" s="16">
        <f t="shared" si="0"/>
        <v>34</v>
      </c>
    </row>
    <row r="15" spans="1:7">
      <c r="A15" s="8"/>
      <c r="B15" s="5" t="s">
        <v>14</v>
      </c>
      <c r="C15" s="5" t="s">
        <v>16</v>
      </c>
      <c r="D15" s="6">
        <v>38</v>
      </c>
      <c r="E15" s="16">
        <v>0</v>
      </c>
      <c r="F15" s="16">
        <v>0</v>
      </c>
      <c r="G15" s="16">
        <f t="shared" si="0"/>
        <v>38</v>
      </c>
    </row>
    <row r="16" spans="1:7">
      <c r="A16" s="8"/>
      <c r="B16" s="5" t="s">
        <v>14</v>
      </c>
      <c r="C16" s="5" t="s">
        <v>17</v>
      </c>
      <c r="D16" s="6">
        <v>48</v>
      </c>
      <c r="E16" s="16">
        <v>0</v>
      </c>
      <c r="F16" s="16">
        <v>1</v>
      </c>
      <c r="G16" s="16">
        <f t="shared" si="0"/>
        <v>49</v>
      </c>
    </row>
    <row r="17" spans="1:7">
      <c r="A17" s="8"/>
      <c r="B17" s="5" t="s">
        <v>14</v>
      </c>
      <c r="C17" s="5" t="s">
        <v>18</v>
      </c>
      <c r="D17" s="6">
        <v>47</v>
      </c>
      <c r="E17" s="16">
        <v>0</v>
      </c>
      <c r="F17" s="16">
        <v>1</v>
      </c>
      <c r="G17" s="16">
        <f t="shared" si="0"/>
        <v>48</v>
      </c>
    </row>
    <row r="18" spans="1:7">
      <c r="A18" s="8"/>
      <c r="B18" s="5" t="s">
        <v>14</v>
      </c>
      <c r="C18" s="5" t="s">
        <v>19</v>
      </c>
      <c r="D18" s="6">
        <v>49</v>
      </c>
      <c r="E18" s="16">
        <v>0</v>
      </c>
      <c r="F18" s="16">
        <v>2</v>
      </c>
      <c r="G18" s="16">
        <f t="shared" si="0"/>
        <v>51</v>
      </c>
    </row>
    <row r="19" spans="1:7">
      <c r="A19" s="8"/>
      <c r="B19" s="5" t="s">
        <v>20</v>
      </c>
      <c r="C19" s="5" t="s">
        <v>21</v>
      </c>
      <c r="D19" s="6">
        <v>30</v>
      </c>
      <c r="E19" s="16">
        <v>1</v>
      </c>
      <c r="F19" s="16">
        <v>0</v>
      </c>
      <c r="G19" s="16">
        <f t="shared" si="0"/>
        <v>31</v>
      </c>
    </row>
    <row r="20" spans="1:7">
      <c r="A20" s="8"/>
      <c r="B20" s="5" t="s">
        <v>20</v>
      </c>
      <c r="C20" s="5" t="s">
        <v>22</v>
      </c>
      <c r="D20" s="6">
        <v>5</v>
      </c>
      <c r="E20" s="16">
        <v>2</v>
      </c>
      <c r="F20" s="16">
        <v>0</v>
      </c>
      <c r="G20" s="16">
        <f t="shared" si="0"/>
        <v>7</v>
      </c>
    </row>
    <row r="21" spans="1:7">
      <c r="A21" s="8"/>
      <c r="B21" s="5" t="s">
        <v>20</v>
      </c>
      <c r="C21" s="5" t="s">
        <v>23</v>
      </c>
      <c r="D21" s="6">
        <v>0</v>
      </c>
      <c r="E21" s="16">
        <v>0</v>
      </c>
      <c r="F21" s="16">
        <v>0</v>
      </c>
      <c r="G21" s="16">
        <f t="shared" si="0"/>
        <v>0</v>
      </c>
    </row>
    <row r="22" spans="1:7">
      <c r="A22" s="8"/>
      <c r="B22" s="5" t="s">
        <v>20</v>
      </c>
      <c r="C22" s="5" t="s">
        <v>24</v>
      </c>
      <c r="D22" s="6">
        <v>1</v>
      </c>
      <c r="E22" s="16">
        <v>0</v>
      </c>
      <c r="F22" s="16">
        <v>0</v>
      </c>
      <c r="G22" s="16">
        <f t="shared" si="0"/>
        <v>1</v>
      </c>
    </row>
    <row r="23" spans="1:7">
      <c r="A23" s="8"/>
      <c r="B23" s="5" t="s">
        <v>20</v>
      </c>
      <c r="C23" s="5" t="s">
        <v>25</v>
      </c>
      <c r="D23" s="6">
        <v>0</v>
      </c>
      <c r="E23" s="16">
        <v>0</v>
      </c>
      <c r="F23" s="16">
        <v>0</v>
      </c>
      <c r="G23" s="16">
        <f t="shared" si="0"/>
        <v>0</v>
      </c>
    </row>
    <row r="24" spans="1:7">
      <c r="A24" s="8"/>
      <c r="B24" s="5" t="s">
        <v>20</v>
      </c>
      <c r="C24" s="5" t="s">
        <v>26</v>
      </c>
      <c r="D24" s="6">
        <v>0</v>
      </c>
      <c r="E24" s="16">
        <v>0</v>
      </c>
      <c r="F24" s="16">
        <v>0</v>
      </c>
      <c r="G24" s="16">
        <f t="shared" si="0"/>
        <v>0</v>
      </c>
    </row>
    <row r="25" spans="1:7">
      <c r="A25" s="8"/>
      <c r="B25" s="5" t="s">
        <v>27</v>
      </c>
      <c r="C25" s="5" t="s">
        <v>28</v>
      </c>
      <c r="D25" s="6">
        <v>0</v>
      </c>
      <c r="E25" s="16">
        <v>0</v>
      </c>
      <c r="F25" s="16">
        <v>0</v>
      </c>
      <c r="G25" s="16">
        <f t="shared" si="0"/>
        <v>0</v>
      </c>
    </row>
    <row r="26" spans="1:7">
      <c r="A26" s="8"/>
      <c r="B26" s="5" t="s">
        <v>27</v>
      </c>
      <c r="C26" s="5" t="s">
        <v>29</v>
      </c>
      <c r="D26" s="6">
        <v>0</v>
      </c>
      <c r="E26" s="16">
        <v>0</v>
      </c>
      <c r="F26" s="16">
        <v>0</v>
      </c>
      <c r="G26" s="16">
        <f t="shared" si="0"/>
        <v>0</v>
      </c>
    </row>
    <row r="27" spans="1:7">
      <c r="A27" s="8"/>
      <c r="B27" s="5" t="s">
        <v>27</v>
      </c>
      <c r="C27" s="5" t="s">
        <v>30</v>
      </c>
      <c r="D27" s="6">
        <v>0</v>
      </c>
      <c r="E27" s="16">
        <v>0</v>
      </c>
      <c r="F27" s="16">
        <v>0</v>
      </c>
      <c r="G27" s="16">
        <f t="shared" si="0"/>
        <v>0</v>
      </c>
    </row>
    <row r="28" spans="1:7">
      <c r="A28" s="8"/>
      <c r="B28" s="5" t="s">
        <v>27</v>
      </c>
      <c r="C28" s="5" t="s">
        <v>31</v>
      </c>
      <c r="D28" s="6">
        <v>2</v>
      </c>
      <c r="E28" s="16">
        <v>0</v>
      </c>
      <c r="F28" s="16">
        <v>0</v>
      </c>
      <c r="G28" s="16">
        <f t="shared" si="0"/>
        <v>2</v>
      </c>
    </row>
    <row r="29" spans="1:7">
      <c r="A29" s="8"/>
      <c r="B29" s="5" t="s">
        <v>27</v>
      </c>
      <c r="C29" s="5" t="s">
        <v>32</v>
      </c>
      <c r="D29" s="6">
        <v>4</v>
      </c>
      <c r="E29" s="16">
        <v>0</v>
      </c>
      <c r="F29" s="16">
        <v>0</v>
      </c>
      <c r="G29" s="16">
        <f t="shared" si="0"/>
        <v>4</v>
      </c>
    </row>
    <row r="30" spans="1:7">
      <c r="A30" s="8"/>
      <c r="B30" s="5" t="s">
        <v>27</v>
      </c>
      <c r="C30" s="5" t="s">
        <v>33</v>
      </c>
      <c r="D30" s="6">
        <v>5</v>
      </c>
      <c r="E30" s="16">
        <v>0</v>
      </c>
      <c r="F30" s="16">
        <v>0</v>
      </c>
      <c r="G30" s="16">
        <f t="shared" si="0"/>
        <v>5</v>
      </c>
    </row>
    <row r="31" spans="1:7">
      <c r="A31" s="8"/>
      <c r="B31" s="5" t="s">
        <v>27</v>
      </c>
      <c r="C31" s="5" t="s">
        <v>34</v>
      </c>
      <c r="D31" s="6">
        <v>7</v>
      </c>
      <c r="E31" s="16">
        <v>0</v>
      </c>
      <c r="F31" s="16">
        <v>0</v>
      </c>
      <c r="G31" s="16">
        <f t="shared" si="0"/>
        <v>7</v>
      </c>
    </row>
    <row r="32" spans="1:7">
      <c r="A32" s="8"/>
      <c r="B32" s="5" t="s">
        <v>27</v>
      </c>
      <c r="C32" s="5" t="s">
        <v>35</v>
      </c>
      <c r="D32" s="6">
        <v>228</v>
      </c>
      <c r="E32" s="16">
        <v>1</v>
      </c>
      <c r="F32" s="16">
        <v>0</v>
      </c>
      <c r="G32" s="16">
        <f t="shared" si="0"/>
        <v>229</v>
      </c>
    </row>
    <row r="33" spans="1:7">
      <c r="A33" s="8"/>
      <c r="B33" s="6">
        <v>1</v>
      </c>
      <c r="C33" s="6" t="s">
        <v>36</v>
      </c>
      <c r="D33" s="6">
        <v>0</v>
      </c>
      <c r="E33" s="16">
        <v>0</v>
      </c>
      <c r="F33" s="16">
        <v>1</v>
      </c>
      <c r="G33" s="16">
        <f t="shared" si="0"/>
        <v>1</v>
      </c>
    </row>
    <row r="34" spans="1:7">
      <c r="A34" s="8"/>
      <c r="B34" s="6">
        <v>2</v>
      </c>
      <c r="C34" s="6" t="s">
        <v>37</v>
      </c>
      <c r="D34" s="6">
        <v>0</v>
      </c>
      <c r="E34" s="16">
        <v>0</v>
      </c>
      <c r="F34" s="16">
        <v>0</v>
      </c>
      <c r="G34" s="16">
        <f t="shared" si="0"/>
        <v>0</v>
      </c>
    </row>
    <row r="35" spans="1:7">
      <c r="A35" s="8"/>
      <c r="B35" s="6">
        <v>3</v>
      </c>
      <c r="C35" s="6" t="s">
        <v>38</v>
      </c>
      <c r="D35" s="6">
        <v>1</v>
      </c>
      <c r="E35" s="16">
        <v>0</v>
      </c>
      <c r="F35" s="16">
        <v>0</v>
      </c>
      <c r="G35" s="16">
        <f t="shared" si="0"/>
        <v>1</v>
      </c>
    </row>
    <row r="36" spans="1:7">
      <c r="A36" s="8"/>
      <c r="B36" s="6">
        <v>4</v>
      </c>
      <c r="C36" s="6" t="s">
        <v>39</v>
      </c>
      <c r="D36" s="6">
        <v>2</v>
      </c>
      <c r="E36" s="16">
        <v>0</v>
      </c>
      <c r="F36" s="16">
        <v>0</v>
      </c>
      <c r="G36" s="16">
        <f t="shared" si="0"/>
        <v>2</v>
      </c>
    </row>
    <row r="37" spans="1:7">
      <c r="A37" s="8"/>
      <c r="B37" s="6">
        <v>5</v>
      </c>
      <c r="C37" s="6" t="s">
        <v>40</v>
      </c>
      <c r="D37" s="6">
        <v>1</v>
      </c>
      <c r="E37" s="16">
        <v>0</v>
      </c>
      <c r="F37" s="16">
        <v>0</v>
      </c>
      <c r="G37" s="16">
        <f t="shared" si="0"/>
        <v>1</v>
      </c>
    </row>
    <row r="38" spans="1:7">
      <c r="A38" s="8"/>
      <c r="B38" s="6">
        <v>6</v>
      </c>
      <c r="C38" s="6" t="s">
        <v>41</v>
      </c>
      <c r="D38" s="6">
        <v>1</v>
      </c>
      <c r="E38" s="16">
        <v>0</v>
      </c>
      <c r="F38" s="16">
        <v>0</v>
      </c>
      <c r="G38" s="16">
        <f t="shared" si="0"/>
        <v>1</v>
      </c>
    </row>
    <row r="39" spans="1:7">
      <c r="A39" s="8"/>
      <c r="B39" s="6">
        <v>7</v>
      </c>
      <c r="C39" s="6" t="s">
        <v>42</v>
      </c>
      <c r="D39" s="6">
        <v>2</v>
      </c>
      <c r="E39" s="16">
        <v>0</v>
      </c>
      <c r="F39" s="16">
        <v>0</v>
      </c>
      <c r="G39" s="16">
        <f t="shared" si="0"/>
        <v>2</v>
      </c>
    </row>
    <row r="40" spans="1:7">
      <c r="A40" s="8"/>
      <c r="B40" s="6">
        <v>8</v>
      </c>
      <c r="C40" s="6" t="s">
        <v>43</v>
      </c>
      <c r="D40" s="6">
        <v>3</v>
      </c>
      <c r="E40" s="16">
        <v>0</v>
      </c>
      <c r="F40" s="16">
        <v>0</v>
      </c>
      <c r="G40" s="16">
        <f t="shared" si="0"/>
        <v>3</v>
      </c>
    </row>
    <row r="41" spans="1:7">
      <c r="A41" s="8"/>
      <c r="B41" s="6">
        <v>9</v>
      </c>
      <c r="C41" s="6" t="s">
        <v>44</v>
      </c>
      <c r="D41" s="6">
        <v>0</v>
      </c>
      <c r="E41" s="16">
        <v>0</v>
      </c>
      <c r="F41" s="16">
        <v>0</v>
      </c>
      <c r="G41" s="16">
        <f t="shared" si="0"/>
        <v>0</v>
      </c>
    </row>
    <row r="42" spans="1:7">
      <c r="A42" s="8"/>
      <c r="B42" s="6">
        <v>10</v>
      </c>
      <c r="C42" s="6" t="s">
        <v>45</v>
      </c>
      <c r="D42" s="6">
        <v>3</v>
      </c>
      <c r="E42" s="16">
        <v>0</v>
      </c>
      <c r="F42" s="16">
        <v>0</v>
      </c>
      <c r="G42" s="16">
        <f t="shared" ref="G42:G73" si="1">D42+E42+F42</f>
        <v>3</v>
      </c>
    </row>
    <row r="43" spans="1:7">
      <c r="A43" s="8"/>
      <c r="B43" s="6">
        <v>11</v>
      </c>
      <c r="C43" s="6" t="s">
        <v>46</v>
      </c>
      <c r="D43" s="6">
        <v>3</v>
      </c>
      <c r="E43" s="16">
        <v>0</v>
      </c>
      <c r="F43" s="16">
        <v>0</v>
      </c>
      <c r="G43" s="16">
        <f t="shared" si="1"/>
        <v>3</v>
      </c>
    </row>
    <row r="44" spans="1:7">
      <c r="A44" s="8"/>
      <c r="B44" s="6">
        <v>12</v>
      </c>
      <c r="C44" s="6" t="s">
        <v>47</v>
      </c>
      <c r="D44" s="6">
        <v>1</v>
      </c>
      <c r="E44" s="16">
        <v>0</v>
      </c>
      <c r="F44" s="16">
        <v>0</v>
      </c>
      <c r="G44" s="16">
        <f t="shared" si="1"/>
        <v>1</v>
      </c>
    </row>
    <row r="45" spans="1:7">
      <c r="A45" s="8"/>
      <c r="B45" s="6">
        <v>13</v>
      </c>
      <c r="C45" s="6" t="s">
        <v>48</v>
      </c>
      <c r="D45" s="6">
        <v>1</v>
      </c>
      <c r="E45" s="16">
        <v>0</v>
      </c>
      <c r="F45" s="16">
        <v>0</v>
      </c>
      <c r="G45" s="16">
        <f t="shared" si="1"/>
        <v>1</v>
      </c>
    </row>
    <row r="46" spans="1:7">
      <c r="A46" s="8"/>
      <c r="B46" s="6">
        <v>14</v>
      </c>
      <c r="C46" s="6" t="s">
        <v>49</v>
      </c>
      <c r="D46" s="6">
        <v>1</v>
      </c>
      <c r="E46" s="16">
        <v>0</v>
      </c>
      <c r="F46" s="16">
        <v>0</v>
      </c>
      <c r="G46" s="16">
        <f t="shared" si="1"/>
        <v>1</v>
      </c>
    </row>
    <row r="47" spans="1:7">
      <c r="A47" s="8"/>
      <c r="B47" s="6">
        <v>15</v>
      </c>
      <c r="C47" s="6" t="s">
        <v>50</v>
      </c>
      <c r="D47" s="6">
        <v>1</v>
      </c>
      <c r="E47" s="16">
        <v>0</v>
      </c>
      <c r="F47" s="16">
        <v>0</v>
      </c>
      <c r="G47" s="16">
        <f t="shared" si="1"/>
        <v>1</v>
      </c>
    </row>
    <row r="48" spans="1:7">
      <c r="A48" s="9" t="s">
        <v>51</v>
      </c>
      <c r="B48" s="9"/>
      <c r="C48" s="9"/>
      <c r="D48" s="6">
        <f>SUM(D10:D47)</f>
        <v>682</v>
      </c>
      <c r="E48" s="6">
        <f>SUM(E10:E47)</f>
        <v>4</v>
      </c>
      <c r="F48" s="6">
        <f>SUM(F10:F47)</f>
        <v>8</v>
      </c>
      <c r="G48" s="16">
        <f t="shared" si="1"/>
        <v>694</v>
      </c>
    </row>
    <row r="49" spans="1:7">
      <c r="A49" s="8" t="s">
        <v>52</v>
      </c>
      <c r="B49" s="5" t="s">
        <v>9</v>
      </c>
      <c r="C49" s="5" t="s">
        <v>53</v>
      </c>
      <c r="D49" s="6">
        <v>363</v>
      </c>
      <c r="E49" s="16">
        <v>0</v>
      </c>
      <c r="F49" s="16">
        <v>1</v>
      </c>
      <c r="G49" s="16">
        <f t="shared" si="1"/>
        <v>364</v>
      </c>
    </row>
    <row r="50" spans="1:7">
      <c r="A50" s="8"/>
      <c r="B50" s="5" t="s">
        <v>9</v>
      </c>
      <c r="C50" s="5" t="s">
        <v>54</v>
      </c>
      <c r="D50" s="6">
        <v>3</v>
      </c>
      <c r="E50" s="16">
        <v>0</v>
      </c>
      <c r="F50" s="16">
        <v>1</v>
      </c>
      <c r="G50" s="16">
        <f t="shared" si="1"/>
        <v>4</v>
      </c>
    </row>
    <row r="51" spans="1:7">
      <c r="A51" s="8"/>
      <c r="B51" s="5" t="s">
        <v>9</v>
      </c>
      <c r="C51" s="5" t="s">
        <v>55</v>
      </c>
      <c r="D51" s="6">
        <v>60</v>
      </c>
      <c r="E51" s="16">
        <v>0</v>
      </c>
      <c r="F51" s="16">
        <v>2</v>
      </c>
      <c r="G51" s="16">
        <f t="shared" si="1"/>
        <v>62</v>
      </c>
    </row>
    <row r="52" spans="1:7">
      <c r="A52" s="8"/>
      <c r="B52" s="5" t="s">
        <v>9</v>
      </c>
      <c r="C52" s="5" t="s">
        <v>56</v>
      </c>
      <c r="D52" s="6">
        <v>49</v>
      </c>
      <c r="E52" s="16">
        <v>0</v>
      </c>
      <c r="F52" s="16">
        <v>1</v>
      </c>
      <c r="G52" s="16">
        <f t="shared" si="1"/>
        <v>50</v>
      </c>
    </row>
    <row r="53" spans="1:7">
      <c r="A53" s="8"/>
      <c r="B53" s="5" t="s">
        <v>14</v>
      </c>
      <c r="C53" s="5" t="s">
        <v>57</v>
      </c>
      <c r="D53" s="6">
        <v>51</v>
      </c>
      <c r="E53" s="16">
        <v>0</v>
      </c>
      <c r="F53" s="16">
        <v>1</v>
      </c>
      <c r="G53" s="16">
        <f t="shared" si="1"/>
        <v>52</v>
      </c>
    </row>
    <row r="54" spans="1:7">
      <c r="A54" s="8"/>
      <c r="B54" s="5" t="s">
        <v>14</v>
      </c>
      <c r="C54" s="5" t="s">
        <v>58</v>
      </c>
      <c r="D54" s="6">
        <v>19</v>
      </c>
      <c r="E54" s="16">
        <v>0</v>
      </c>
      <c r="F54" s="16">
        <v>0</v>
      </c>
      <c r="G54" s="16">
        <f t="shared" si="1"/>
        <v>19</v>
      </c>
    </row>
    <row r="55" spans="1:7">
      <c r="A55" s="8"/>
      <c r="B55" s="5" t="s">
        <v>14</v>
      </c>
      <c r="C55" s="5" t="s">
        <v>59</v>
      </c>
      <c r="D55" s="6">
        <v>24</v>
      </c>
      <c r="E55" s="16">
        <v>0</v>
      </c>
      <c r="F55" s="16">
        <v>0</v>
      </c>
      <c r="G55" s="16">
        <f t="shared" si="1"/>
        <v>24</v>
      </c>
    </row>
    <row r="56" spans="1:7">
      <c r="A56" s="8"/>
      <c r="B56" s="5" t="s">
        <v>14</v>
      </c>
      <c r="C56" s="5" t="s">
        <v>60</v>
      </c>
      <c r="D56" s="6">
        <v>33</v>
      </c>
      <c r="E56" s="16">
        <v>0</v>
      </c>
      <c r="F56" s="16">
        <v>0</v>
      </c>
      <c r="G56" s="16">
        <f t="shared" si="1"/>
        <v>33</v>
      </c>
    </row>
    <row r="57" spans="1:7">
      <c r="A57" s="8"/>
      <c r="B57" s="5" t="s">
        <v>14</v>
      </c>
      <c r="C57" s="5" t="s">
        <v>61</v>
      </c>
      <c r="D57" s="6">
        <v>27</v>
      </c>
      <c r="E57" s="16">
        <v>0</v>
      </c>
      <c r="F57" s="16">
        <v>0</v>
      </c>
      <c r="G57" s="16">
        <f t="shared" si="1"/>
        <v>27</v>
      </c>
    </row>
    <row r="58" spans="1:7">
      <c r="A58" s="8"/>
      <c r="B58" s="5" t="s">
        <v>20</v>
      </c>
      <c r="C58" s="5" t="s">
        <v>62</v>
      </c>
      <c r="D58" s="6">
        <v>16</v>
      </c>
      <c r="E58" s="16">
        <v>0</v>
      </c>
      <c r="F58" s="16">
        <v>0</v>
      </c>
      <c r="G58" s="16">
        <f t="shared" si="1"/>
        <v>16</v>
      </c>
    </row>
    <row r="59" spans="1:7">
      <c r="A59" s="8"/>
      <c r="B59" s="5" t="s">
        <v>20</v>
      </c>
      <c r="C59" s="5" t="s">
        <v>63</v>
      </c>
      <c r="D59" s="6">
        <v>6</v>
      </c>
      <c r="E59" s="16">
        <v>1</v>
      </c>
      <c r="F59" s="16">
        <v>0</v>
      </c>
      <c r="G59" s="16">
        <f t="shared" si="1"/>
        <v>7</v>
      </c>
    </row>
    <row r="60" spans="1:7">
      <c r="A60" s="8"/>
      <c r="B60" s="5" t="s">
        <v>20</v>
      </c>
      <c r="C60" s="5" t="s">
        <v>64</v>
      </c>
      <c r="D60" s="6">
        <v>2</v>
      </c>
      <c r="E60" s="16">
        <v>0</v>
      </c>
      <c r="F60" s="16">
        <v>0</v>
      </c>
      <c r="G60" s="16">
        <f t="shared" si="1"/>
        <v>2</v>
      </c>
    </row>
    <row r="61" spans="1:7">
      <c r="A61" s="8"/>
      <c r="B61" s="5" t="s">
        <v>20</v>
      </c>
      <c r="C61" s="5" t="s">
        <v>65</v>
      </c>
      <c r="D61" s="6">
        <v>0</v>
      </c>
      <c r="E61" s="16">
        <v>0</v>
      </c>
      <c r="F61" s="16">
        <v>0</v>
      </c>
      <c r="G61" s="16">
        <f t="shared" si="1"/>
        <v>0</v>
      </c>
    </row>
    <row r="62" spans="1:7">
      <c r="A62" s="8"/>
      <c r="B62" s="5" t="s">
        <v>20</v>
      </c>
      <c r="C62" s="5" t="s">
        <v>66</v>
      </c>
      <c r="D62" s="6">
        <v>1</v>
      </c>
      <c r="E62" s="16">
        <v>0</v>
      </c>
      <c r="F62" s="16">
        <v>0</v>
      </c>
      <c r="G62" s="16">
        <f t="shared" si="1"/>
        <v>1</v>
      </c>
    </row>
    <row r="63" spans="1:7">
      <c r="A63" s="8"/>
      <c r="B63" s="5" t="s">
        <v>27</v>
      </c>
      <c r="C63" s="5" t="s">
        <v>67</v>
      </c>
      <c r="D63" s="6">
        <v>1</v>
      </c>
      <c r="E63" s="16">
        <v>0</v>
      </c>
      <c r="F63" s="16">
        <v>0</v>
      </c>
      <c r="G63" s="16">
        <f t="shared" si="1"/>
        <v>1</v>
      </c>
    </row>
    <row r="64" spans="1:7">
      <c r="A64" s="8"/>
      <c r="B64" s="5" t="s">
        <v>27</v>
      </c>
      <c r="C64" s="5" t="s">
        <v>68</v>
      </c>
      <c r="D64" s="6">
        <v>5</v>
      </c>
      <c r="E64" s="16">
        <v>0</v>
      </c>
      <c r="F64" s="16">
        <v>0</v>
      </c>
      <c r="G64" s="16">
        <f t="shared" si="1"/>
        <v>5</v>
      </c>
    </row>
    <row r="65" spans="1:7">
      <c r="A65" s="8"/>
      <c r="B65" s="5" t="s">
        <v>27</v>
      </c>
      <c r="C65" s="5" t="s">
        <v>69</v>
      </c>
      <c r="D65" s="6">
        <v>14</v>
      </c>
      <c r="E65" s="16">
        <v>0</v>
      </c>
      <c r="F65" s="16">
        <v>0</v>
      </c>
      <c r="G65" s="16">
        <f t="shared" si="1"/>
        <v>14</v>
      </c>
    </row>
    <row r="66" spans="1:7">
      <c r="A66" s="8"/>
      <c r="B66" s="5" t="s">
        <v>27</v>
      </c>
      <c r="C66" s="5" t="s">
        <v>70</v>
      </c>
      <c r="D66" s="6">
        <v>23</v>
      </c>
      <c r="E66" s="16">
        <v>0</v>
      </c>
      <c r="F66" s="16">
        <v>0</v>
      </c>
      <c r="G66" s="16">
        <f t="shared" si="1"/>
        <v>23</v>
      </c>
    </row>
    <row r="67" spans="1:7">
      <c r="A67" s="8"/>
      <c r="B67" s="5" t="s">
        <v>27</v>
      </c>
      <c r="C67" s="5" t="s">
        <v>71</v>
      </c>
      <c r="D67" s="6">
        <v>14</v>
      </c>
      <c r="E67" s="16">
        <v>0</v>
      </c>
      <c r="F67" s="16">
        <v>0</v>
      </c>
      <c r="G67" s="16">
        <f t="shared" si="1"/>
        <v>14</v>
      </c>
    </row>
    <row r="68" spans="1:7">
      <c r="A68" s="8"/>
      <c r="B68" s="5" t="s">
        <v>27</v>
      </c>
      <c r="C68" s="5" t="s">
        <v>72</v>
      </c>
      <c r="D68" s="6">
        <v>16</v>
      </c>
      <c r="E68" s="16">
        <v>2</v>
      </c>
      <c r="F68" s="16">
        <v>0</v>
      </c>
      <c r="G68" s="16">
        <f t="shared" si="1"/>
        <v>18</v>
      </c>
    </row>
    <row r="69" spans="1:7">
      <c r="A69" s="8"/>
      <c r="B69" s="5" t="s">
        <v>27</v>
      </c>
      <c r="C69" s="5" t="s">
        <v>73</v>
      </c>
      <c r="D69" s="6">
        <v>22</v>
      </c>
      <c r="E69" s="16">
        <v>0</v>
      </c>
      <c r="F69" s="16">
        <v>0</v>
      </c>
      <c r="G69" s="16">
        <f t="shared" si="1"/>
        <v>22</v>
      </c>
    </row>
    <row r="70" spans="1:7">
      <c r="A70" s="8"/>
      <c r="B70" s="5" t="s">
        <v>27</v>
      </c>
      <c r="C70" s="5" t="s">
        <v>74</v>
      </c>
      <c r="D70" s="6">
        <v>504</v>
      </c>
      <c r="E70" s="16">
        <v>0</v>
      </c>
      <c r="F70" s="16">
        <v>3</v>
      </c>
      <c r="G70" s="16">
        <f t="shared" si="1"/>
        <v>507</v>
      </c>
    </row>
    <row r="71" spans="1:7">
      <c r="A71" s="8"/>
      <c r="B71" s="6">
        <v>1</v>
      </c>
      <c r="C71" s="6" t="s">
        <v>75</v>
      </c>
      <c r="D71" s="6">
        <v>0</v>
      </c>
      <c r="E71" s="16">
        <v>0</v>
      </c>
      <c r="F71" s="16">
        <v>0</v>
      </c>
      <c r="G71" s="16">
        <f t="shared" si="1"/>
        <v>0</v>
      </c>
    </row>
    <row r="72" spans="1:7">
      <c r="A72" s="8"/>
      <c r="B72" s="6">
        <v>1</v>
      </c>
      <c r="C72" s="6" t="s">
        <v>76</v>
      </c>
      <c r="D72" s="6">
        <v>0</v>
      </c>
      <c r="E72" s="16">
        <v>0</v>
      </c>
      <c r="F72" s="16">
        <v>0</v>
      </c>
      <c r="G72" s="16">
        <f t="shared" si="1"/>
        <v>0</v>
      </c>
    </row>
    <row r="73" spans="1:7">
      <c r="A73" s="8"/>
      <c r="B73" s="6">
        <v>1</v>
      </c>
      <c r="C73" s="6" t="s">
        <v>77</v>
      </c>
      <c r="D73" s="6">
        <v>0</v>
      </c>
      <c r="E73" s="16">
        <v>0</v>
      </c>
      <c r="F73" s="16">
        <v>0</v>
      </c>
      <c r="G73" s="16">
        <f t="shared" si="1"/>
        <v>0</v>
      </c>
    </row>
    <row r="74" spans="1:7">
      <c r="A74" s="8"/>
      <c r="B74" s="6">
        <v>2</v>
      </c>
      <c r="C74" s="6" t="s">
        <v>36</v>
      </c>
      <c r="D74" s="6">
        <v>0</v>
      </c>
      <c r="E74" s="16">
        <v>0</v>
      </c>
      <c r="F74" s="16">
        <v>0</v>
      </c>
      <c r="G74" s="16">
        <f t="shared" ref="G74:G105" si="2">D74+E74+F74</f>
        <v>0</v>
      </c>
    </row>
    <row r="75" spans="1:7">
      <c r="A75" s="8"/>
      <c r="B75" s="6">
        <v>2</v>
      </c>
      <c r="C75" s="6" t="s">
        <v>78</v>
      </c>
      <c r="D75" s="6">
        <v>0</v>
      </c>
      <c r="E75" s="16">
        <v>0</v>
      </c>
      <c r="F75" s="16">
        <v>0</v>
      </c>
      <c r="G75" s="16">
        <f t="shared" si="2"/>
        <v>0</v>
      </c>
    </row>
    <row r="76" spans="1:7">
      <c r="A76" s="8"/>
      <c r="B76" s="6">
        <v>2</v>
      </c>
      <c r="C76" s="6" t="s">
        <v>79</v>
      </c>
      <c r="D76" s="6">
        <v>0</v>
      </c>
      <c r="E76" s="16">
        <v>0</v>
      </c>
      <c r="F76" s="16">
        <v>0</v>
      </c>
      <c r="G76" s="16">
        <f t="shared" si="2"/>
        <v>0</v>
      </c>
    </row>
    <row r="77" spans="1:7">
      <c r="A77" s="8"/>
      <c r="B77" s="6">
        <v>2</v>
      </c>
      <c r="C77" s="6" t="s">
        <v>80</v>
      </c>
      <c r="D77" s="6">
        <v>0</v>
      </c>
      <c r="E77" s="16">
        <v>0</v>
      </c>
      <c r="F77" s="16">
        <v>0</v>
      </c>
      <c r="G77" s="16">
        <f t="shared" si="2"/>
        <v>0</v>
      </c>
    </row>
    <row r="78" spans="1:7">
      <c r="A78" s="8"/>
      <c r="B78" s="6">
        <v>2</v>
      </c>
      <c r="C78" s="6" t="s">
        <v>81</v>
      </c>
      <c r="D78" s="6">
        <v>0</v>
      </c>
      <c r="E78" s="16">
        <v>0</v>
      </c>
      <c r="F78" s="16">
        <v>0</v>
      </c>
      <c r="G78" s="16">
        <f t="shared" si="2"/>
        <v>0</v>
      </c>
    </row>
    <row r="79" spans="1:7">
      <c r="A79" s="8"/>
      <c r="B79" s="6">
        <v>2</v>
      </c>
      <c r="C79" s="6" t="s">
        <v>82</v>
      </c>
      <c r="D79" s="6">
        <v>0</v>
      </c>
      <c r="E79" s="16">
        <v>0</v>
      </c>
      <c r="F79" s="16">
        <v>0</v>
      </c>
      <c r="G79" s="16">
        <f t="shared" si="2"/>
        <v>0</v>
      </c>
    </row>
    <row r="80" spans="1:7">
      <c r="A80" s="8"/>
      <c r="B80" s="6">
        <v>2</v>
      </c>
      <c r="C80" s="6" t="s">
        <v>83</v>
      </c>
      <c r="D80" s="6">
        <v>0</v>
      </c>
      <c r="E80" s="16">
        <v>0</v>
      </c>
      <c r="F80" s="16">
        <v>0</v>
      </c>
      <c r="G80" s="16">
        <f t="shared" si="2"/>
        <v>0</v>
      </c>
    </row>
    <row r="81" spans="1:7">
      <c r="A81" s="8"/>
      <c r="B81" s="6">
        <v>3</v>
      </c>
      <c r="C81" s="6" t="s">
        <v>84</v>
      </c>
      <c r="D81" s="6">
        <v>0</v>
      </c>
      <c r="E81" s="16">
        <v>0</v>
      </c>
      <c r="F81" s="16">
        <v>0</v>
      </c>
      <c r="G81" s="16">
        <f t="shared" si="2"/>
        <v>0</v>
      </c>
    </row>
    <row r="82" spans="1:7">
      <c r="A82" s="8"/>
      <c r="B82" s="6">
        <v>3</v>
      </c>
      <c r="C82" s="6" t="s">
        <v>85</v>
      </c>
      <c r="D82" s="6">
        <v>0</v>
      </c>
      <c r="E82" s="16">
        <v>0</v>
      </c>
      <c r="F82" s="16">
        <v>0</v>
      </c>
      <c r="G82" s="16">
        <f t="shared" si="2"/>
        <v>0</v>
      </c>
    </row>
    <row r="83" spans="1:7">
      <c r="A83" s="8"/>
      <c r="B83" s="6">
        <v>3</v>
      </c>
      <c r="C83" s="6" t="s">
        <v>86</v>
      </c>
      <c r="D83" s="6">
        <v>0</v>
      </c>
      <c r="E83" s="16">
        <v>0</v>
      </c>
      <c r="F83" s="16">
        <v>0</v>
      </c>
      <c r="G83" s="16">
        <f t="shared" si="2"/>
        <v>0</v>
      </c>
    </row>
    <row r="84" spans="1:7">
      <c r="A84" s="8"/>
      <c r="B84" s="6">
        <v>3</v>
      </c>
      <c r="C84" s="6" t="s">
        <v>87</v>
      </c>
      <c r="D84" s="6">
        <v>3</v>
      </c>
      <c r="E84" s="16">
        <v>0</v>
      </c>
      <c r="F84" s="16">
        <v>0</v>
      </c>
      <c r="G84" s="16">
        <f t="shared" si="2"/>
        <v>3</v>
      </c>
    </row>
    <row r="85" spans="1:7">
      <c r="A85" s="8"/>
      <c r="B85" s="6">
        <v>3</v>
      </c>
      <c r="C85" s="6" t="s">
        <v>37</v>
      </c>
      <c r="D85" s="6">
        <v>2</v>
      </c>
      <c r="E85" s="16">
        <v>0</v>
      </c>
      <c r="F85" s="16">
        <v>0</v>
      </c>
      <c r="G85" s="16">
        <f t="shared" si="2"/>
        <v>2</v>
      </c>
    </row>
    <row r="86" spans="1:7">
      <c r="A86" s="8"/>
      <c r="B86" s="6">
        <v>3</v>
      </c>
      <c r="C86" s="6" t="s">
        <v>88</v>
      </c>
      <c r="D86" s="6">
        <v>2</v>
      </c>
      <c r="E86" s="16">
        <v>2</v>
      </c>
      <c r="F86" s="16">
        <v>0</v>
      </c>
      <c r="G86" s="16">
        <f t="shared" si="2"/>
        <v>4</v>
      </c>
    </row>
    <row r="87" spans="1:7">
      <c r="A87" s="8"/>
      <c r="B87" s="6">
        <v>3</v>
      </c>
      <c r="C87" s="6" t="s">
        <v>89</v>
      </c>
      <c r="D87" s="6">
        <v>0</v>
      </c>
      <c r="E87" s="16">
        <v>1</v>
      </c>
      <c r="F87" s="16">
        <v>0</v>
      </c>
      <c r="G87" s="16">
        <f t="shared" si="2"/>
        <v>1</v>
      </c>
    </row>
    <row r="88" spans="1:7">
      <c r="A88" s="8"/>
      <c r="B88" s="6">
        <v>4</v>
      </c>
      <c r="C88" s="6" t="s">
        <v>90</v>
      </c>
      <c r="D88" s="6">
        <v>10</v>
      </c>
      <c r="E88" s="16">
        <v>1</v>
      </c>
      <c r="F88" s="16">
        <v>1</v>
      </c>
      <c r="G88" s="16">
        <f t="shared" si="2"/>
        <v>12</v>
      </c>
    </row>
    <row r="89" spans="1:7">
      <c r="A89" s="8"/>
      <c r="B89" s="6">
        <v>4</v>
      </c>
      <c r="C89" s="6" t="s">
        <v>91</v>
      </c>
      <c r="D89" s="6">
        <v>19</v>
      </c>
      <c r="E89" s="16">
        <v>1</v>
      </c>
      <c r="F89" s="16">
        <v>0</v>
      </c>
      <c r="G89" s="16">
        <f t="shared" si="2"/>
        <v>20</v>
      </c>
    </row>
    <row r="90" spans="1:7">
      <c r="A90" s="8"/>
      <c r="B90" s="6">
        <v>4</v>
      </c>
      <c r="C90" s="6" t="s">
        <v>92</v>
      </c>
      <c r="D90" s="6">
        <v>12</v>
      </c>
      <c r="E90" s="16">
        <v>0</v>
      </c>
      <c r="F90" s="16">
        <v>0</v>
      </c>
      <c r="G90" s="16">
        <f t="shared" si="2"/>
        <v>12</v>
      </c>
    </row>
    <row r="91" spans="1:7">
      <c r="A91" s="8"/>
      <c r="B91" s="6">
        <v>4</v>
      </c>
      <c r="C91" s="6" t="s">
        <v>38</v>
      </c>
      <c r="D91" s="6">
        <v>9</v>
      </c>
      <c r="E91" s="16">
        <v>0</v>
      </c>
      <c r="F91" s="16">
        <v>0</v>
      </c>
      <c r="G91" s="16">
        <f t="shared" si="2"/>
        <v>9</v>
      </c>
    </row>
    <row r="92" spans="1:7">
      <c r="A92" s="8"/>
      <c r="B92" s="6">
        <v>4</v>
      </c>
      <c r="C92" s="6" t="s">
        <v>39</v>
      </c>
      <c r="D92" s="6">
        <v>14</v>
      </c>
      <c r="E92" s="16">
        <v>0</v>
      </c>
      <c r="F92" s="16">
        <v>0</v>
      </c>
      <c r="G92" s="16">
        <f t="shared" si="2"/>
        <v>14</v>
      </c>
    </row>
    <row r="93" spans="1:7">
      <c r="A93" s="8"/>
      <c r="B93" s="6">
        <v>4</v>
      </c>
      <c r="C93" s="6" t="s">
        <v>40</v>
      </c>
      <c r="D93" s="6">
        <v>10</v>
      </c>
      <c r="E93" s="16">
        <v>0</v>
      </c>
      <c r="F93" s="16">
        <v>0</v>
      </c>
      <c r="G93" s="16">
        <f t="shared" si="2"/>
        <v>10</v>
      </c>
    </row>
    <row r="94" spans="1:7">
      <c r="A94" s="8"/>
      <c r="B94" s="6">
        <v>4</v>
      </c>
      <c r="C94" s="6" t="s">
        <v>41</v>
      </c>
      <c r="D94" s="6">
        <v>2</v>
      </c>
      <c r="E94" s="16">
        <v>0</v>
      </c>
      <c r="F94" s="16">
        <v>0</v>
      </c>
      <c r="G94" s="16">
        <f t="shared" si="2"/>
        <v>2</v>
      </c>
    </row>
    <row r="95" spans="1:7">
      <c r="A95" s="8"/>
      <c r="B95" s="6">
        <v>5</v>
      </c>
      <c r="C95" s="6" t="s">
        <v>42</v>
      </c>
      <c r="D95" s="6">
        <v>5</v>
      </c>
      <c r="E95" s="16">
        <v>0</v>
      </c>
      <c r="F95" s="16">
        <v>0</v>
      </c>
      <c r="G95" s="16">
        <f t="shared" si="2"/>
        <v>5</v>
      </c>
    </row>
    <row r="96" spans="1:7">
      <c r="A96" s="8"/>
      <c r="B96" s="6">
        <v>5</v>
      </c>
      <c r="C96" s="6" t="s">
        <v>43</v>
      </c>
      <c r="D96" s="6">
        <v>1</v>
      </c>
      <c r="E96" s="16">
        <v>0</v>
      </c>
      <c r="F96" s="16">
        <v>0</v>
      </c>
      <c r="G96" s="16">
        <f t="shared" si="2"/>
        <v>1</v>
      </c>
    </row>
    <row r="97" spans="1:7">
      <c r="A97" s="8"/>
      <c r="B97" s="6">
        <v>5</v>
      </c>
      <c r="C97" s="6" t="s">
        <v>44</v>
      </c>
      <c r="D97" s="6">
        <v>1</v>
      </c>
      <c r="E97" s="16">
        <v>0</v>
      </c>
      <c r="F97" s="16">
        <v>0</v>
      </c>
      <c r="G97" s="16">
        <f t="shared" si="2"/>
        <v>1</v>
      </c>
    </row>
    <row r="98" spans="1:7">
      <c r="A98" s="8"/>
      <c r="B98" s="6">
        <v>5</v>
      </c>
      <c r="C98" s="6" t="s">
        <v>45</v>
      </c>
      <c r="D98" s="6">
        <v>1</v>
      </c>
      <c r="E98" s="16">
        <v>0</v>
      </c>
      <c r="F98" s="16">
        <v>0</v>
      </c>
      <c r="G98" s="16">
        <f t="shared" si="2"/>
        <v>1</v>
      </c>
    </row>
    <row r="99" spans="1:7">
      <c r="A99" s="8"/>
      <c r="B99" s="6">
        <v>5</v>
      </c>
      <c r="C99" s="6" t="s">
        <v>93</v>
      </c>
      <c r="D99" s="6">
        <v>0</v>
      </c>
      <c r="E99" s="16">
        <v>0</v>
      </c>
      <c r="F99" s="16">
        <v>0</v>
      </c>
      <c r="G99" s="16">
        <f t="shared" si="2"/>
        <v>0</v>
      </c>
    </row>
    <row r="100" spans="1:7">
      <c r="A100" s="9" t="s">
        <v>94</v>
      </c>
      <c r="B100" s="9"/>
      <c r="C100" s="9"/>
      <c r="D100" s="6">
        <f>SUM(D49:D99)</f>
        <v>1344</v>
      </c>
      <c r="E100" s="6">
        <f>SUM(E49:E99)</f>
        <v>8</v>
      </c>
      <c r="F100" s="6">
        <f>SUM(F49:F99)</f>
        <v>10</v>
      </c>
      <c r="G100" s="16">
        <f t="shared" si="2"/>
        <v>1362</v>
      </c>
    </row>
    <row r="101" spans="1:7">
      <c r="A101" s="7" t="s">
        <v>95</v>
      </c>
      <c r="B101" s="5" t="s">
        <v>27</v>
      </c>
      <c r="C101" s="5" t="s">
        <v>96</v>
      </c>
      <c r="D101" s="16">
        <v>0</v>
      </c>
      <c r="E101" s="16">
        <v>0</v>
      </c>
      <c r="F101" s="16">
        <v>0</v>
      </c>
      <c r="G101" s="16">
        <f t="shared" si="2"/>
        <v>0</v>
      </c>
    </row>
    <row r="102" spans="1:7">
      <c r="A102" s="7"/>
      <c r="B102" s="5" t="s">
        <v>27</v>
      </c>
      <c r="C102" s="5" t="s">
        <v>97</v>
      </c>
      <c r="D102" s="16">
        <v>0</v>
      </c>
      <c r="E102" s="16">
        <v>0</v>
      </c>
      <c r="F102" s="16">
        <v>0</v>
      </c>
      <c r="G102" s="16">
        <f t="shared" si="2"/>
        <v>0</v>
      </c>
    </row>
    <row r="103" spans="1:7">
      <c r="A103" s="7"/>
      <c r="B103" s="5" t="s">
        <v>27</v>
      </c>
      <c r="C103" s="5" t="s">
        <v>98</v>
      </c>
      <c r="D103" s="16">
        <v>413</v>
      </c>
      <c r="E103" s="16">
        <v>2</v>
      </c>
      <c r="F103" s="16">
        <v>3</v>
      </c>
      <c r="G103" s="16">
        <f t="shared" si="2"/>
        <v>418</v>
      </c>
    </row>
    <row r="104" spans="1:7">
      <c r="A104" s="7"/>
      <c r="B104" s="6">
        <v>1</v>
      </c>
      <c r="C104" s="6" t="s">
        <v>75</v>
      </c>
      <c r="D104" s="16">
        <v>0</v>
      </c>
      <c r="E104" s="16">
        <v>0</v>
      </c>
      <c r="F104" s="16">
        <v>0</v>
      </c>
      <c r="G104" s="16">
        <f t="shared" si="2"/>
        <v>0</v>
      </c>
    </row>
    <row r="105" spans="1:7">
      <c r="A105" s="7"/>
      <c r="B105" s="6">
        <v>2</v>
      </c>
      <c r="C105" s="6" t="s">
        <v>80</v>
      </c>
      <c r="D105" s="16">
        <v>0</v>
      </c>
      <c r="E105" s="16">
        <v>0</v>
      </c>
      <c r="F105" s="16">
        <v>0</v>
      </c>
      <c r="G105" s="16">
        <f t="shared" si="2"/>
        <v>0</v>
      </c>
    </row>
    <row r="106" spans="1:7">
      <c r="A106" s="7"/>
      <c r="B106" s="6">
        <v>2</v>
      </c>
      <c r="C106" s="6" t="s">
        <v>81</v>
      </c>
      <c r="D106" s="16">
        <v>0</v>
      </c>
      <c r="E106" s="16">
        <v>0</v>
      </c>
      <c r="F106" s="16">
        <v>0</v>
      </c>
      <c r="G106" s="16">
        <f t="shared" ref="G106:G137" si="3">D106+E106+F106</f>
        <v>0</v>
      </c>
    </row>
    <row r="107" spans="1:7">
      <c r="A107" s="7"/>
      <c r="B107" s="6">
        <v>2</v>
      </c>
      <c r="C107" s="6" t="s">
        <v>83</v>
      </c>
      <c r="D107" s="16">
        <v>0</v>
      </c>
      <c r="E107" s="16">
        <v>0</v>
      </c>
      <c r="F107" s="16">
        <v>0</v>
      </c>
      <c r="G107" s="16">
        <f t="shared" si="3"/>
        <v>0</v>
      </c>
    </row>
    <row r="108" spans="1:7">
      <c r="A108" s="7"/>
      <c r="B108" s="6">
        <v>3</v>
      </c>
      <c r="C108" s="6" t="s">
        <v>84</v>
      </c>
      <c r="D108" s="16">
        <v>0</v>
      </c>
      <c r="E108" s="16">
        <v>0</v>
      </c>
      <c r="F108" s="16">
        <v>0</v>
      </c>
      <c r="G108" s="16">
        <f t="shared" si="3"/>
        <v>0</v>
      </c>
    </row>
    <row r="109" spans="1:7">
      <c r="A109" s="7"/>
      <c r="B109" s="6">
        <v>3</v>
      </c>
      <c r="C109" s="6" t="s">
        <v>85</v>
      </c>
      <c r="D109" s="16">
        <v>0</v>
      </c>
      <c r="E109" s="16">
        <v>0</v>
      </c>
      <c r="F109" s="16">
        <v>0</v>
      </c>
      <c r="G109" s="16">
        <f t="shared" si="3"/>
        <v>0</v>
      </c>
    </row>
    <row r="110" spans="1:7">
      <c r="A110" s="7"/>
      <c r="B110" s="6">
        <v>3</v>
      </c>
      <c r="C110" s="6" t="s">
        <v>86</v>
      </c>
      <c r="D110" s="16">
        <v>0</v>
      </c>
      <c r="E110" s="16">
        <v>0</v>
      </c>
      <c r="F110" s="16">
        <v>0</v>
      </c>
      <c r="G110" s="16">
        <f t="shared" si="3"/>
        <v>0</v>
      </c>
    </row>
    <row r="111" spans="1:7">
      <c r="A111" s="7"/>
      <c r="B111" s="6">
        <v>3</v>
      </c>
      <c r="C111" s="6" t="s">
        <v>87</v>
      </c>
      <c r="D111" s="16">
        <v>0</v>
      </c>
      <c r="E111" s="16">
        <v>0</v>
      </c>
      <c r="F111" s="16">
        <v>0</v>
      </c>
      <c r="G111" s="16">
        <f t="shared" si="3"/>
        <v>0</v>
      </c>
    </row>
    <row r="112" spans="1:7">
      <c r="A112" s="7"/>
      <c r="B112" s="6">
        <v>3</v>
      </c>
      <c r="C112" s="6" t="s">
        <v>37</v>
      </c>
      <c r="D112" s="16">
        <v>0</v>
      </c>
      <c r="E112" s="16">
        <v>0</v>
      </c>
      <c r="F112" s="16">
        <v>0</v>
      </c>
      <c r="G112" s="16">
        <f t="shared" si="3"/>
        <v>0</v>
      </c>
    </row>
    <row r="113" spans="1:7">
      <c r="A113" s="7"/>
      <c r="B113" s="6">
        <v>3</v>
      </c>
      <c r="C113" s="6" t="s">
        <v>88</v>
      </c>
      <c r="D113" s="16">
        <v>0</v>
      </c>
      <c r="E113" s="16">
        <v>0</v>
      </c>
      <c r="F113" s="16">
        <v>0</v>
      </c>
      <c r="G113" s="16">
        <f t="shared" si="3"/>
        <v>0</v>
      </c>
    </row>
    <row r="114" spans="1:7">
      <c r="A114" s="7"/>
      <c r="B114" s="6">
        <v>3</v>
      </c>
      <c r="C114" s="6" t="s">
        <v>89</v>
      </c>
      <c r="D114" s="16">
        <v>0</v>
      </c>
      <c r="E114" s="16">
        <v>0</v>
      </c>
      <c r="F114" s="16">
        <v>0</v>
      </c>
      <c r="G114" s="16">
        <f t="shared" si="3"/>
        <v>0</v>
      </c>
    </row>
    <row r="115" spans="1:7">
      <c r="A115" s="7"/>
      <c r="B115" s="6">
        <v>4</v>
      </c>
      <c r="C115" s="6" t="s">
        <v>90</v>
      </c>
      <c r="D115" s="16">
        <v>1</v>
      </c>
      <c r="E115" s="16">
        <v>0</v>
      </c>
      <c r="F115" s="16">
        <v>0</v>
      </c>
      <c r="G115" s="16">
        <f t="shared" si="3"/>
        <v>1</v>
      </c>
    </row>
    <row r="116" spans="1:7">
      <c r="A116" s="7"/>
      <c r="B116" s="6">
        <v>4</v>
      </c>
      <c r="C116" s="6" t="s">
        <v>91</v>
      </c>
      <c r="D116" s="16">
        <v>2</v>
      </c>
      <c r="E116" s="16">
        <v>0</v>
      </c>
      <c r="F116" s="16">
        <v>0</v>
      </c>
      <c r="G116" s="16">
        <f t="shared" si="3"/>
        <v>2</v>
      </c>
    </row>
    <row r="117" spans="1:7">
      <c r="A117" s="7"/>
      <c r="B117" s="6">
        <v>4</v>
      </c>
      <c r="C117" s="6" t="s">
        <v>92</v>
      </c>
      <c r="D117" s="16">
        <v>2</v>
      </c>
      <c r="E117" s="16">
        <v>0</v>
      </c>
      <c r="F117" s="16">
        <v>0</v>
      </c>
      <c r="G117" s="16">
        <f t="shared" si="3"/>
        <v>2</v>
      </c>
    </row>
    <row r="118" spans="1:7">
      <c r="A118" s="7"/>
      <c r="B118" s="6">
        <v>4</v>
      </c>
      <c r="C118" s="6" t="s">
        <v>38</v>
      </c>
      <c r="D118" s="16">
        <v>1</v>
      </c>
      <c r="E118" s="16">
        <v>0</v>
      </c>
      <c r="F118" s="16">
        <v>0</v>
      </c>
      <c r="G118" s="16">
        <f t="shared" si="3"/>
        <v>1</v>
      </c>
    </row>
    <row r="119" spans="1:7">
      <c r="A119" s="7"/>
      <c r="B119" s="6">
        <v>4</v>
      </c>
      <c r="C119" s="6" t="s">
        <v>39</v>
      </c>
      <c r="D119" s="16">
        <v>1</v>
      </c>
      <c r="E119" s="16">
        <v>0</v>
      </c>
      <c r="F119" s="16">
        <v>0</v>
      </c>
      <c r="G119" s="16">
        <f t="shared" si="3"/>
        <v>1</v>
      </c>
    </row>
    <row r="120" spans="1:7">
      <c r="A120" s="7"/>
      <c r="B120" s="6">
        <v>4</v>
      </c>
      <c r="C120" s="6" t="s">
        <v>40</v>
      </c>
      <c r="D120" s="16">
        <v>1</v>
      </c>
      <c r="E120" s="16">
        <v>0</v>
      </c>
      <c r="F120" s="16">
        <v>0</v>
      </c>
      <c r="G120" s="16">
        <f t="shared" si="3"/>
        <v>1</v>
      </c>
    </row>
    <row r="121" spans="1:7">
      <c r="A121" s="7"/>
      <c r="B121" s="6">
        <v>4</v>
      </c>
      <c r="C121" s="6" t="s">
        <v>41</v>
      </c>
      <c r="D121" s="16">
        <v>0</v>
      </c>
      <c r="E121" s="16">
        <v>0</v>
      </c>
      <c r="F121" s="16">
        <v>0</v>
      </c>
      <c r="G121" s="16">
        <f t="shared" si="3"/>
        <v>0</v>
      </c>
    </row>
    <row r="122" spans="1:7">
      <c r="A122" s="7"/>
      <c r="B122" s="6">
        <v>5</v>
      </c>
      <c r="C122" s="6" t="s">
        <v>42</v>
      </c>
      <c r="D122" s="16">
        <v>0</v>
      </c>
      <c r="E122" s="16">
        <v>0</v>
      </c>
      <c r="F122" s="16">
        <v>0</v>
      </c>
      <c r="G122" s="16">
        <f t="shared" si="3"/>
        <v>0</v>
      </c>
    </row>
    <row r="123" spans="1:7">
      <c r="A123" s="7"/>
      <c r="B123" s="6">
        <v>5</v>
      </c>
      <c r="C123" s="6" t="s">
        <v>43</v>
      </c>
      <c r="D123" s="16">
        <v>0</v>
      </c>
      <c r="E123" s="16">
        <v>0</v>
      </c>
      <c r="F123" s="16">
        <v>0</v>
      </c>
      <c r="G123" s="16">
        <f t="shared" si="3"/>
        <v>0</v>
      </c>
    </row>
    <row r="124" spans="1:7">
      <c r="A124" s="7"/>
      <c r="B124" s="6">
        <v>5</v>
      </c>
      <c r="C124" s="6" t="s">
        <v>44</v>
      </c>
      <c r="D124" s="16">
        <v>1</v>
      </c>
      <c r="E124" s="16">
        <v>0</v>
      </c>
      <c r="F124" s="16">
        <v>0</v>
      </c>
      <c r="G124" s="16">
        <f t="shared" si="3"/>
        <v>1</v>
      </c>
    </row>
    <row r="125" spans="1:7">
      <c r="A125" s="7"/>
      <c r="B125" s="6">
        <v>5</v>
      </c>
      <c r="C125" s="6" t="s">
        <v>45</v>
      </c>
      <c r="D125" s="16">
        <v>0</v>
      </c>
      <c r="E125" s="16">
        <v>0</v>
      </c>
      <c r="F125" s="16">
        <v>0</v>
      </c>
      <c r="G125" s="16">
        <f t="shared" si="3"/>
        <v>0</v>
      </c>
    </row>
    <row r="126" spans="1:7">
      <c r="A126" s="7"/>
      <c r="B126" s="6">
        <v>5</v>
      </c>
      <c r="C126" s="6" t="s">
        <v>46</v>
      </c>
      <c r="D126" s="16">
        <v>0</v>
      </c>
      <c r="E126" s="16">
        <v>0</v>
      </c>
      <c r="F126" s="16">
        <v>0</v>
      </c>
      <c r="G126" s="16">
        <f t="shared" si="3"/>
        <v>0</v>
      </c>
    </row>
    <row r="127" spans="1:7">
      <c r="A127" s="7"/>
      <c r="B127" s="6">
        <v>5</v>
      </c>
      <c r="C127" s="6" t="s">
        <v>48</v>
      </c>
      <c r="D127" s="16">
        <v>0</v>
      </c>
      <c r="E127" s="16">
        <v>0</v>
      </c>
      <c r="F127" s="16">
        <v>0</v>
      </c>
      <c r="G127" s="16">
        <f t="shared" si="3"/>
        <v>0</v>
      </c>
    </row>
    <row r="128" spans="1:7">
      <c r="A128" s="7"/>
      <c r="B128" s="6">
        <v>5</v>
      </c>
      <c r="C128" s="6" t="s">
        <v>50</v>
      </c>
      <c r="D128" s="16">
        <v>0</v>
      </c>
      <c r="E128" s="16">
        <v>0</v>
      </c>
      <c r="F128" s="16">
        <v>0</v>
      </c>
      <c r="G128" s="16">
        <f t="shared" si="3"/>
        <v>0</v>
      </c>
    </row>
    <row r="129" spans="1:9">
      <c r="A129" s="9" t="s">
        <v>99</v>
      </c>
      <c r="B129" s="9"/>
      <c r="C129" s="9"/>
      <c r="D129" s="6">
        <f>SUM(D101:D128)</f>
        <v>422</v>
      </c>
      <c r="E129" s="6">
        <f>SUM(E101:E128)</f>
        <v>2</v>
      </c>
      <c r="F129" s="6">
        <f>SUM(F101:F128)</f>
        <v>3</v>
      </c>
      <c r="G129" s="16">
        <f t="shared" si="3"/>
        <v>427</v>
      </c>
    </row>
    <row r="130" spans="1:9">
      <c r="A130" s="8" t="s">
        <v>100</v>
      </c>
      <c r="B130" s="5" t="s">
        <v>9</v>
      </c>
      <c r="C130" s="5" t="s">
        <v>54</v>
      </c>
      <c r="D130" s="6">
        <v>0</v>
      </c>
      <c r="E130" s="6">
        <v>0</v>
      </c>
      <c r="F130" s="6">
        <v>0</v>
      </c>
      <c r="G130" s="16">
        <f t="shared" si="3"/>
        <v>0</v>
      </c>
    </row>
    <row r="131" spans="1:9">
      <c r="A131" s="8"/>
      <c r="B131" s="5" t="s">
        <v>9</v>
      </c>
      <c r="C131" s="5" t="s">
        <v>55</v>
      </c>
      <c r="D131" s="6">
        <v>0</v>
      </c>
      <c r="E131" s="6">
        <v>0</v>
      </c>
      <c r="F131" s="6">
        <v>0</v>
      </c>
      <c r="G131" s="16">
        <f t="shared" si="3"/>
        <v>0</v>
      </c>
    </row>
    <row r="132" spans="1:9">
      <c r="A132" s="8"/>
      <c r="B132" s="5" t="s">
        <v>9</v>
      </c>
      <c r="C132" s="5" t="s">
        <v>56</v>
      </c>
      <c r="D132" s="6">
        <v>0</v>
      </c>
      <c r="E132" s="6">
        <f t="shared" ref="E132:F134" si="4">SUM(E104:E111)</f>
        <v>0</v>
      </c>
      <c r="F132" s="6">
        <f t="shared" si="4"/>
        <v>0</v>
      </c>
      <c r="G132" s="16">
        <f t="shared" si="3"/>
        <v>0</v>
      </c>
      <c r="H132" s="4"/>
    </row>
    <row r="133" spans="1:9">
      <c r="A133" s="8"/>
      <c r="B133" s="5" t="s">
        <v>14</v>
      </c>
      <c r="C133" s="5" t="s">
        <v>57</v>
      </c>
      <c r="D133" s="6">
        <v>0</v>
      </c>
      <c r="E133" s="6">
        <f t="shared" si="4"/>
        <v>0</v>
      </c>
      <c r="F133" s="6">
        <f t="shared" si="4"/>
        <v>0</v>
      </c>
      <c r="G133" s="16">
        <f t="shared" si="3"/>
        <v>0</v>
      </c>
    </row>
    <row r="134" spans="1:9">
      <c r="A134" s="8"/>
      <c r="B134" s="5" t="s">
        <v>14</v>
      </c>
      <c r="C134" s="5" t="s">
        <v>58</v>
      </c>
      <c r="D134" s="6">
        <v>1</v>
      </c>
      <c r="E134" s="6">
        <f t="shared" si="4"/>
        <v>0</v>
      </c>
      <c r="F134" s="6">
        <f t="shared" si="4"/>
        <v>0</v>
      </c>
      <c r="G134" s="16">
        <f t="shared" si="3"/>
        <v>1</v>
      </c>
    </row>
    <row r="135" spans="1:9">
      <c r="A135" s="8"/>
      <c r="B135" s="5" t="s">
        <v>14</v>
      </c>
      <c r="C135" s="5" t="s">
        <v>59</v>
      </c>
      <c r="D135" s="6">
        <v>0</v>
      </c>
      <c r="E135" s="6">
        <f>SUM(E107:E110)</f>
        <v>0</v>
      </c>
      <c r="F135" s="6">
        <f>SUM(F107:F110)</f>
        <v>0</v>
      </c>
      <c r="G135" s="16">
        <f t="shared" si="3"/>
        <v>0</v>
      </c>
    </row>
    <row r="136" spans="1:9">
      <c r="A136" s="8"/>
      <c r="B136" s="5" t="s">
        <v>14</v>
      </c>
      <c r="C136" s="5" t="s">
        <v>60</v>
      </c>
      <c r="D136" s="6">
        <v>0</v>
      </c>
      <c r="E136" s="6">
        <f>SUM(E108:E111)</f>
        <v>0</v>
      </c>
      <c r="F136" s="6">
        <f>SUM(F108:F111)</f>
        <v>0</v>
      </c>
      <c r="G136" s="16">
        <f t="shared" si="3"/>
        <v>0</v>
      </c>
    </row>
    <row r="137" spans="1:9">
      <c r="A137" s="8"/>
      <c r="B137" s="5" t="s">
        <v>14</v>
      </c>
      <c r="C137" s="5" t="s">
        <v>61</v>
      </c>
      <c r="D137" s="6">
        <v>0</v>
      </c>
      <c r="E137" s="6">
        <f t="shared" ref="E137:F142" si="5">SUM(E104:E107)</f>
        <v>0</v>
      </c>
      <c r="F137" s="6">
        <f t="shared" si="5"/>
        <v>0</v>
      </c>
      <c r="G137" s="16">
        <f t="shared" si="3"/>
        <v>0</v>
      </c>
    </row>
    <row r="138" spans="1:9">
      <c r="A138" s="8"/>
      <c r="B138" s="5" t="s">
        <v>20</v>
      </c>
      <c r="C138" s="5" t="s">
        <v>62</v>
      </c>
      <c r="D138" s="6">
        <v>0</v>
      </c>
      <c r="E138" s="6">
        <f t="shared" si="5"/>
        <v>0</v>
      </c>
      <c r="F138" s="6">
        <f t="shared" si="5"/>
        <v>0</v>
      </c>
      <c r="G138" s="16">
        <f t="shared" ref="G138:G169" si="6">D138+E138+F138</f>
        <v>0</v>
      </c>
    </row>
    <row r="139" spans="1:9">
      <c r="A139" s="8"/>
      <c r="B139" s="5" t="s">
        <v>20</v>
      </c>
      <c r="C139" s="5" t="s">
        <v>63</v>
      </c>
      <c r="D139" s="6">
        <v>0</v>
      </c>
      <c r="E139" s="6">
        <f t="shared" si="5"/>
        <v>0</v>
      </c>
      <c r="F139" s="6">
        <f t="shared" si="5"/>
        <v>0</v>
      </c>
      <c r="G139" s="16">
        <f t="shared" si="6"/>
        <v>0</v>
      </c>
    </row>
    <row r="140" spans="1:9">
      <c r="A140" s="8"/>
      <c r="B140" s="5" t="s">
        <v>20</v>
      </c>
      <c r="C140" s="5" t="s">
        <v>64</v>
      </c>
      <c r="D140" s="6">
        <v>0</v>
      </c>
      <c r="E140" s="6">
        <f t="shared" si="5"/>
        <v>0</v>
      </c>
      <c r="F140" s="6">
        <f t="shared" si="5"/>
        <v>0</v>
      </c>
      <c r="G140" s="16">
        <f t="shared" si="6"/>
        <v>0</v>
      </c>
    </row>
    <row r="141" spans="1:9">
      <c r="A141" s="8"/>
      <c r="B141" s="5" t="s">
        <v>20</v>
      </c>
      <c r="C141" s="5" t="s">
        <v>101</v>
      </c>
      <c r="D141" s="6">
        <v>0</v>
      </c>
      <c r="E141" s="6">
        <f t="shared" si="5"/>
        <v>0</v>
      </c>
      <c r="F141" s="6">
        <f t="shared" si="5"/>
        <v>0</v>
      </c>
      <c r="G141" s="16">
        <f t="shared" si="6"/>
        <v>0</v>
      </c>
    </row>
    <row r="142" spans="1:9">
      <c r="A142" s="8"/>
      <c r="B142" s="5" t="s">
        <v>20</v>
      </c>
      <c r="C142" s="5" t="s">
        <v>65</v>
      </c>
      <c r="D142" s="6">
        <v>0</v>
      </c>
      <c r="E142" s="6">
        <f t="shared" si="5"/>
        <v>0</v>
      </c>
      <c r="F142" s="6">
        <f t="shared" si="5"/>
        <v>0</v>
      </c>
      <c r="G142" s="16">
        <f t="shared" si="6"/>
        <v>0</v>
      </c>
    </row>
    <row r="143" spans="1:9">
      <c r="A143" s="8"/>
      <c r="B143" s="5" t="s">
        <v>20</v>
      </c>
      <c r="C143" s="5" t="s">
        <v>66</v>
      </c>
      <c r="D143" s="6">
        <v>0</v>
      </c>
      <c r="E143" s="6">
        <f t="shared" ref="E143:F150" si="7">SUM(E105:E113)</f>
        <v>0</v>
      </c>
      <c r="F143" s="6">
        <f t="shared" si="7"/>
        <v>0</v>
      </c>
      <c r="G143" s="16">
        <f t="shared" si="6"/>
        <v>0</v>
      </c>
      <c r="I143" s="3"/>
    </row>
    <row r="144" spans="1:9">
      <c r="A144" s="8"/>
      <c r="B144" s="5" t="s">
        <v>27</v>
      </c>
      <c r="C144" s="5" t="s">
        <v>67</v>
      </c>
      <c r="D144" s="6">
        <v>0</v>
      </c>
      <c r="E144" s="6">
        <f t="shared" si="7"/>
        <v>0</v>
      </c>
      <c r="F144" s="6">
        <f t="shared" si="7"/>
        <v>0</v>
      </c>
      <c r="G144" s="16">
        <f t="shared" si="6"/>
        <v>0</v>
      </c>
      <c r="I144" s="3"/>
    </row>
    <row r="145" spans="1:9">
      <c r="A145" s="8"/>
      <c r="B145" s="5" t="s">
        <v>27</v>
      </c>
      <c r="C145" s="5" t="s">
        <v>68</v>
      </c>
      <c r="D145" s="6">
        <v>3</v>
      </c>
      <c r="E145" s="6">
        <f t="shared" si="7"/>
        <v>0</v>
      </c>
      <c r="F145" s="6">
        <f t="shared" si="7"/>
        <v>0</v>
      </c>
      <c r="G145" s="16">
        <f t="shared" si="6"/>
        <v>3</v>
      </c>
      <c r="I145" s="3"/>
    </row>
    <row r="146" spans="1:9">
      <c r="A146" s="8"/>
      <c r="B146" s="5" t="s">
        <v>27</v>
      </c>
      <c r="C146" s="5" t="s">
        <v>69</v>
      </c>
      <c r="D146" s="6">
        <v>5</v>
      </c>
      <c r="E146" s="6">
        <f t="shared" si="7"/>
        <v>0</v>
      </c>
      <c r="F146" s="6">
        <f t="shared" si="7"/>
        <v>0</v>
      </c>
      <c r="G146" s="16">
        <f t="shared" si="6"/>
        <v>5</v>
      </c>
      <c r="I146" s="3"/>
    </row>
    <row r="147" spans="1:9">
      <c r="A147" s="8"/>
      <c r="B147" s="5" t="s">
        <v>27</v>
      </c>
      <c r="C147" s="5" t="s">
        <v>70</v>
      </c>
      <c r="D147" s="6">
        <v>8</v>
      </c>
      <c r="E147" s="6">
        <f t="shared" si="7"/>
        <v>0</v>
      </c>
      <c r="F147" s="6">
        <f t="shared" si="7"/>
        <v>0</v>
      </c>
      <c r="G147" s="16">
        <f t="shared" si="6"/>
        <v>8</v>
      </c>
      <c r="I147" s="3"/>
    </row>
    <row r="148" spans="1:9">
      <c r="A148" s="8"/>
      <c r="B148" s="5" t="s">
        <v>27</v>
      </c>
      <c r="C148" s="5" t="s">
        <v>71</v>
      </c>
      <c r="D148" s="6">
        <v>6</v>
      </c>
      <c r="E148" s="6">
        <f t="shared" si="7"/>
        <v>0</v>
      </c>
      <c r="F148" s="6">
        <f t="shared" si="7"/>
        <v>0</v>
      </c>
      <c r="G148" s="16">
        <f t="shared" si="6"/>
        <v>6</v>
      </c>
      <c r="I148" s="3"/>
    </row>
    <row r="149" spans="1:9">
      <c r="A149" s="8"/>
      <c r="B149" s="5" t="s">
        <v>27</v>
      </c>
      <c r="C149" s="5" t="s">
        <v>72</v>
      </c>
      <c r="D149" s="6">
        <v>5</v>
      </c>
      <c r="E149" s="6">
        <f t="shared" si="7"/>
        <v>0</v>
      </c>
      <c r="F149" s="6">
        <f t="shared" si="7"/>
        <v>0</v>
      </c>
      <c r="G149" s="16">
        <f t="shared" si="6"/>
        <v>5</v>
      </c>
      <c r="I149" s="3"/>
    </row>
    <row r="150" spans="1:9">
      <c r="A150" s="8"/>
      <c r="B150" s="5" t="s">
        <v>27</v>
      </c>
      <c r="C150" s="5" t="s">
        <v>73</v>
      </c>
      <c r="D150" s="6">
        <v>12</v>
      </c>
      <c r="E150" s="6">
        <f t="shared" si="7"/>
        <v>0</v>
      </c>
      <c r="F150" s="6">
        <f t="shared" si="7"/>
        <v>0</v>
      </c>
      <c r="G150" s="16">
        <f t="shared" si="6"/>
        <v>12</v>
      </c>
      <c r="I150" s="3"/>
    </row>
    <row r="151" spans="1:9">
      <c r="A151" s="8"/>
      <c r="B151" s="5" t="s">
        <v>27</v>
      </c>
      <c r="C151" s="5" t="s">
        <v>74</v>
      </c>
      <c r="D151" s="6">
        <v>324</v>
      </c>
      <c r="E151" s="6">
        <v>0</v>
      </c>
      <c r="F151" s="6">
        <v>2</v>
      </c>
      <c r="G151" s="16">
        <f t="shared" si="6"/>
        <v>326</v>
      </c>
      <c r="I151" s="3"/>
    </row>
    <row r="152" spans="1:9">
      <c r="A152" s="8"/>
      <c r="B152" s="6">
        <v>5</v>
      </c>
      <c r="C152" s="6" t="s">
        <v>45</v>
      </c>
      <c r="D152" s="6">
        <v>1</v>
      </c>
      <c r="E152" s="6">
        <f>SUM(E138:E146)</f>
        <v>0</v>
      </c>
      <c r="F152" s="6">
        <f>SUM(F138:F146)</f>
        <v>0</v>
      </c>
      <c r="G152" s="16">
        <f t="shared" si="6"/>
        <v>1</v>
      </c>
      <c r="I152" s="3"/>
    </row>
    <row r="153" spans="1:9">
      <c r="A153" s="8"/>
      <c r="B153" s="6">
        <v>5</v>
      </c>
      <c r="C153" s="6" t="s">
        <v>48</v>
      </c>
      <c r="D153" s="6">
        <v>1</v>
      </c>
      <c r="E153" s="6">
        <f>SUM(E139:E147)</f>
        <v>0</v>
      </c>
      <c r="F153" s="6">
        <f>SUM(F139:F147)</f>
        <v>0</v>
      </c>
      <c r="G153" s="16">
        <f t="shared" si="6"/>
        <v>1</v>
      </c>
      <c r="I153" s="2"/>
    </row>
    <row r="154" spans="1:9">
      <c r="A154" s="8"/>
      <c r="B154" s="6" t="s">
        <v>9</v>
      </c>
      <c r="C154" s="6" t="s">
        <v>10</v>
      </c>
      <c r="D154" s="6">
        <v>42</v>
      </c>
      <c r="E154" s="6">
        <v>0</v>
      </c>
      <c r="F154" s="6">
        <v>0</v>
      </c>
      <c r="G154" s="16">
        <f t="shared" si="6"/>
        <v>42</v>
      </c>
      <c r="I154" s="2"/>
    </row>
    <row r="155" spans="1:9">
      <c r="A155" s="8"/>
      <c r="B155" s="6" t="s">
        <v>9</v>
      </c>
      <c r="C155" s="6" t="s">
        <v>11</v>
      </c>
      <c r="D155" s="6">
        <v>0</v>
      </c>
      <c r="E155" s="6">
        <v>0</v>
      </c>
      <c r="F155" s="6">
        <v>0</v>
      </c>
      <c r="G155" s="16">
        <f t="shared" si="6"/>
        <v>0</v>
      </c>
      <c r="I155" s="2"/>
    </row>
    <row r="156" spans="1:9">
      <c r="A156" s="8"/>
      <c r="B156" s="6" t="s">
        <v>9</v>
      </c>
      <c r="C156" s="6" t="s">
        <v>12</v>
      </c>
      <c r="D156" s="6">
        <v>1</v>
      </c>
      <c r="E156" s="6">
        <v>0</v>
      </c>
      <c r="F156" s="6">
        <v>0</v>
      </c>
      <c r="G156" s="16">
        <f t="shared" si="6"/>
        <v>1</v>
      </c>
      <c r="I156" s="2"/>
    </row>
    <row r="157" spans="1:9">
      <c r="A157" s="8"/>
      <c r="B157" s="6" t="s">
        <v>9</v>
      </c>
      <c r="C157" s="6" t="s">
        <v>13</v>
      </c>
      <c r="D157" s="6">
        <v>7</v>
      </c>
      <c r="E157" s="16">
        <v>0</v>
      </c>
      <c r="F157" s="16">
        <v>0</v>
      </c>
      <c r="G157" s="16">
        <f t="shared" si="6"/>
        <v>7</v>
      </c>
      <c r="I157" s="3"/>
    </row>
    <row r="158" spans="1:9">
      <c r="A158" s="8"/>
      <c r="B158" s="6" t="s">
        <v>14</v>
      </c>
      <c r="C158" s="6" t="s">
        <v>15</v>
      </c>
      <c r="D158" s="6">
        <v>18</v>
      </c>
      <c r="E158" s="6">
        <v>0</v>
      </c>
      <c r="F158" s="6">
        <v>0</v>
      </c>
      <c r="G158" s="16">
        <f t="shared" si="6"/>
        <v>18</v>
      </c>
      <c r="I158" s="2"/>
    </row>
    <row r="159" spans="1:9">
      <c r="A159" s="8"/>
      <c r="B159" s="6" t="s">
        <v>14</v>
      </c>
      <c r="C159" s="6" t="s">
        <v>16</v>
      </c>
      <c r="D159" s="6">
        <v>22</v>
      </c>
      <c r="E159" s="6">
        <v>0</v>
      </c>
      <c r="F159" s="6">
        <v>0</v>
      </c>
      <c r="G159" s="16">
        <f t="shared" si="6"/>
        <v>22</v>
      </c>
      <c r="I159" s="2"/>
    </row>
    <row r="160" spans="1:9">
      <c r="A160" s="8"/>
      <c r="B160" s="6" t="s">
        <v>14</v>
      </c>
      <c r="C160" s="6" t="s">
        <v>17</v>
      </c>
      <c r="D160" s="6">
        <v>27</v>
      </c>
      <c r="E160" s="6">
        <v>0</v>
      </c>
      <c r="F160" s="6">
        <v>0</v>
      </c>
      <c r="G160" s="16">
        <f t="shared" si="6"/>
        <v>27</v>
      </c>
      <c r="I160" s="2"/>
    </row>
    <row r="161" spans="1:9">
      <c r="A161" s="8"/>
      <c r="B161" s="6" t="s">
        <v>14</v>
      </c>
      <c r="C161" s="6" t="s">
        <v>18</v>
      </c>
      <c r="D161" s="6">
        <v>31</v>
      </c>
      <c r="E161" s="6">
        <v>0</v>
      </c>
      <c r="F161" s="6">
        <v>0</v>
      </c>
      <c r="G161" s="16">
        <f t="shared" si="6"/>
        <v>31</v>
      </c>
      <c r="I161" s="2"/>
    </row>
    <row r="162" spans="1:9">
      <c r="A162" s="8"/>
      <c r="B162" s="6" t="s">
        <v>14</v>
      </c>
      <c r="C162" s="6" t="s">
        <v>19</v>
      </c>
      <c r="D162" s="6">
        <v>40</v>
      </c>
      <c r="E162" s="6">
        <v>0</v>
      </c>
      <c r="F162" s="6">
        <v>0</v>
      </c>
      <c r="G162" s="16">
        <f t="shared" si="6"/>
        <v>40</v>
      </c>
      <c r="I162" s="2"/>
    </row>
    <row r="163" spans="1:9">
      <c r="A163" s="8"/>
      <c r="B163" s="6" t="s">
        <v>20</v>
      </c>
      <c r="C163" s="6" t="s">
        <v>21</v>
      </c>
      <c r="D163" s="6">
        <v>28</v>
      </c>
      <c r="E163" s="6">
        <v>0</v>
      </c>
      <c r="F163" s="6">
        <v>0</v>
      </c>
      <c r="G163" s="16">
        <f t="shared" si="6"/>
        <v>28</v>
      </c>
      <c r="I163" s="2"/>
    </row>
    <row r="164" spans="1:9">
      <c r="A164" s="8"/>
      <c r="B164" s="6" t="s">
        <v>20</v>
      </c>
      <c r="C164" s="6" t="s">
        <v>22</v>
      </c>
      <c r="D164" s="6">
        <v>12</v>
      </c>
      <c r="E164" s="6">
        <v>0</v>
      </c>
      <c r="F164" s="6">
        <v>0</v>
      </c>
      <c r="G164" s="16">
        <f t="shared" si="6"/>
        <v>12</v>
      </c>
      <c r="I164" s="2"/>
    </row>
    <row r="165" spans="1:9">
      <c r="A165" s="8"/>
      <c r="B165" s="6" t="s">
        <v>20</v>
      </c>
      <c r="C165" s="6" t="s">
        <v>23</v>
      </c>
      <c r="D165" s="6">
        <v>6</v>
      </c>
      <c r="E165" s="6">
        <v>0</v>
      </c>
      <c r="F165" s="6">
        <v>0</v>
      </c>
      <c r="G165" s="16">
        <f t="shared" si="6"/>
        <v>6</v>
      </c>
      <c r="I165" s="2"/>
    </row>
    <row r="166" spans="1:9">
      <c r="A166" s="8"/>
      <c r="B166" s="6" t="s">
        <v>20</v>
      </c>
      <c r="C166" s="6" t="s">
        <v>24</v>
      </c>
      <c r="D166" s="6">
        <v>13</v>
      </c>
      <c r="E166" s="6">
        <v>0</v>
      </c>
      <c r="F166" s="6">
        <v>0</v>
      </c>
      <c r="G166" s="16">
        <f t="shared" si="6"/>
        <v>13</v>
      </c>
      <c r="I166" s="2"/>
    </row>
    <row r="167" spans="1:9">
      <c r="A167" s="8"/>
      <c r="B167" s="6" t="s">
        <v>20</v>
      </c>
      <c r="C167" s="6" t="s">
        <v>25</v>
      </c>
      <c r="D167" s="6">
        <v>8</v>
      </c>
      <c r="E167" s="6">
        <v>0</v>
      </c>
      <c r="F167" s="6">
        <v>0</v>
      </c>
      <c r="G167" s="16">
        <f t="shared" si="6"/>
        <v>8</v>
      </c>
      <c r="I167" s="2"/>
    </row>
    <row r="168" spans="1:9">
      <c r="A168" s="8"/>
      <c r="B168" s="6" t="s">
        <v>20</v>
      </c>
      <c r="C168" s="6" t="s">
        <v>26</v>
      </c>
      <c r="D168" s="6">
        <v>12</v>
      </c>
      <c r="E168" s="6">
        <v>0</v>
      </c>
      <c r="F168" s="6">
        <v>0</v>
      </c>
      <c r="G168" s="16">
        <f t="shared" si="6"/>
        <v>12</v>
      </c>
      <c r="I168" s="2"/>
    </row>
    <row r="169" spans="1:9">
      <c r="A169" s="8"/>
      <c r="B169" s="6" t="s">
        <v>27</v>
      </c>
      <c r="C169" s="6" t="s">
        <v>28</v>
      </c>
      <c r="D169" s="6">
        <v>10</v>
      </c>
      <c r="E169" s="6">
        <v>0</v>
      </c>
      <c r="F169" s="6">
        <v>0</v>
      </c>
      <c r="G169" s="16">
        <f t="shared" si="6"/>
        <v>10</v>
      </c>
      <c r="I169" s="2"/>
    </row>
    <row r="170" spans="1:9">
      <c r="A170" s="8"/>
      <c r="B170" s="6" t="s">
        <v>27</v>
      </c>
      <c r="C170" s="6" t="s">
        <v>29</v>
      </c>
      <c r="D170" s="6">
        <v>1</v>
      </c>
      <c r="E170" s="6">
        <v>0</v>
      </c>
      <c r="F170" s="6">
        <v>0</v>
      </c>
      <c r="G170" s="16">
        <f t="shared" ref="G170:G175" si="8">D170+E170+F170</f>
        <v>1</v>
      </c>
      <c r="I170" s="2"/>
    </row>
    <row r="171" spans="1:9">
      <c r="A171" s="8"/>
      <c r="B171" s="6" t="s">
        <v>27</v>
      </c>
      <c r="C171" s="6" t="s">
        <v>30</v>
      </c>
      <c r="D171" s="6">
        <v>2</v>
      </c>
      <c r="E171" s="6">
        <v>0</v>
      </c>
      <c r="F171" s="6">
        <v>0</v>
      </c>
      <c r="G171" s="16">
        <f t="shared" si="8"/>
        <v>2</v>
      </c>
      <c r="I171" s="2"/>
    </row>
    <row r="172" spans="1:9">
      <c r="A172" s="8"/>
      <c r="B172" s="6" t="s">
        <v>27</v>
      </c>
      <c r="C172" s="6" t="s">
        <v>32</v>
      </c>
      <c r="D172" s="6">
        <v>0</v>
      </c>
      <c r="E172" s="6">
        <v>0</v>
      </c>
      <c r="F172" s="6">
        <v>0</v>
      </c>
      <c r="G172" s="16">
        <f t="shared" si="8"/>
        <v>0</v>
      </c>
      <c r="I172" s="2"/>
    </row>
    <row r="173" spans="1:9">
      <c r="A173" s="8"/>
      <c r="B173" s="6" t="s">
        <v>27</v>
      </c>
      <c r="C173" s="6" t="s">
        <v>33</v>
      </c>
      <c r="D173" s="6">
        <v>0</v>
      </c>
      <c r="E173" s="6">
        <v>0</v>
      </c>
      <c r="F173" s="6">
        <v>0</v>
      </c>
      <c r="G173" s="16">
        <f t="shared" si="8"/>
        <v>0</v>
      </c>
      <c r="I173" s="2"/>
    </row>
    <row r="174" spans="1:9">
      <c r="A174" s="8"/>
      <c r="B174" s="6" t="s">
        <v>27</v>
      </c>
      <c r="C174" s="6" t="s">
        <v>34</v>
      </c>
      <c r="D174" s="6">
        <v>0</v>
      </c>
      <c r="E174" s="6">
        <v>0</v>
      </c>
      <c r="F174" s="6">
        <v>0</v>
      </c>
      <c r="G174" s="16">
        <f t="shared" si="8"/>
        <v>0</v>
      </c>
      <c r="I174" s="2"/>
    </row>
    <row r="175" spans="1:9">
      <c r="A175" s="8"/>
      <c r="B175" s="6" t="s">
        <v>27</v>
      </c>
      <c r="C175" s="6" t="s">
        <v>35</v>
      </c>
      <c r="D175" s="6">
        <v>0</v>
      </c>
      <c r="E175" s="6">
        <v>0</v>
      </c>
      <c r="F175" s="6">
        <v>0</v>
      </c>
      <c r="G175" s="16">
        <f t="shared" si="8"/>
        <v>0</v>
      </c>
      <c r="I175" s="2"/>
    </row>
    <row r="176" spans="1:9">
      <c r="A176" s="9" t="s">
        <v>102</v>
      </c>
      <c r="B176" s="9"/>
      <c r="C176" s="9"/>
      <c r="D176" s="6">
        <f>SUM(D130:D175)</f>
        <v>646</v>
      </c>
      <c r="E176" s="16">
        <f>SUM(E130:E175)</f>
        <v>0</v>
      </c>
      <c r="F176" s="16">
        <f>SUM(F130:F175)</f>
        <v>2</v>
      </c>
      <c r="G176" s="16">
        <f>SUM(D176:F176)</f>
        <v>648</v>
      </c>
      <c r="I176">
        <f>SUM(I143:I175)</f>
        <v>0</v>
      </c>
    </row>
    <row r="177" spans="1:7">
      <c r="A177" s="17" t="s">
        <v>103</v>
      </c>
      <c r="B177" s="17"/>
      <c r="C177" s="17"/>
      <c r="D177" s="18">
        <f>D176+D129+D100+D48</f>
        <v>3094</v>
      </c>
      <c r="E177" s="18">
        <f>E176+E129+E100+E48</f>
        <v>14</v>
      </c>
      <c r="F177" s="18">
        <f>F176+F129+F100+F48</f>
        <v>23</v>
      </c>
      <c r="G177" s="18">
        <f>D177+E177+F177</f>
        <v>3131</v>
      </c>
    </row>
    <row r="178" spans="1:7">
      <c r="D178"/>
      <c r="E178"/>
      <c r="F178"/>
      <c r="G178"/>
    </row>
    <row r="179" spans="1:7">
      <c r="D179"/>
      <c r="E179"/>
      <c r="F179"/>
      <c r="G179"/>
    </row>
    <row r="180" spans="1:7">
      <c r="D180"/>
      <c r="E180"/>
      <c r="F180"/>
      <c r="G180"/>
    </row>
    <row r="181" spans="1:7">
      <c r="D181"/>
      <c r="E181"/>
      <c r="F181"/>
      <c r="G181"/>
    </row>
    <row r="182" spans="1:7">
      <c r="D182"/>
      <c r="E182"/>
      <c r="F182"/>
      <c r="G182"/>
    </row>
  </sheetData>
  <mergeCells count="16">
    <mergeCell ref="A1:G1"/>
    <mergeCell ref="A2:G2"/>
    <mergeCell ref="A3:G3"/>
    <mergeCell ref="A4:G4"/>
    <mergeCell ref="A5:G5"/>
    <mergeCell ref="A7:G7"/>
    <mergeCell ref="A8:C9"/>
    <mergeCell ref="A10:A47"/>
    <mergeCell ref="A48:C48"/>
    <mergeCell ref="A49:A99"/>
    <mergeCell ref="A177:C177"/>
    <mergeCell ref="A100:C100"/>
    <mergeCell ref="A101:A128"/>
    <mergeCell ref="A129:C129"/>
    <mergeCell ref="A130:A175"/>
    <mergeCell ref="A176:C176"/>
  </mergeCells>
  <printOptions horizontalCentered="1"/>
  <pageMargins left="0.23622047244094491" right="0.23622047244094491" top="0.74803149606299213" bottom="0.74803149606299213" header="0.31496062992125984" footer="0.31496062992125984"/>
  <pageSetup paperSize="5" fitToHeight="0" pageOrder="overThenDown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Consolidado_anexo_IV_D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Tabosa</dc:creator>
  <dc:description/>
  <cp:lastModifiedBy>leonardo saturno de holanda</cp:lastModifiedBy>
  <cp:revision>54</cp:revision>
  <cp:lastPrinted>2024-09-16T17:58:52Z</cp:lastPrinted>
  <dcterms:created xsi:type="dcterms:W3CDTF">2016-05-06T13:04:36Z</dcterms:created>
  <dcterms:modified xsi:type="dcterms:W3CDTF">2024-09-16T17:58:56Z</dcterms:modified>
  <dc:language>pt-BR</dc:language>
</cp:coreProperties>
</file>