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c19538451adb31/TJCE/SGP/Transparência/Anexo IV D - Situação Funcional dos Servidores Ativos/2022/"/>
    </mc:Choice>
  </mc:AlternateContent>
  <xr:revisionPtr revIDLastSave="39" documentId="8_{7315C3C6-A82A-4F29-A7D8-FA16394D1863}" xr6:coauthVersionLast="47" xr6:coauthVersionMax="47" xr10:uidLastSave="{67D1E88E-02D0-4D94-9D9D-0D0E0EBF50A7}"/>
  <bookViews>
    <workbookView xWindow="-108" yWindow="-108" windowWidth="23256" windowHeight="12456" xr2:uid="{58D6589D-FA2C-46F0-86D8-B7B0DCAB57C9}"/>
  </bookViews>
  <sheets>
    <sheet name="Consolidado_anexo_IV_D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5" i="1" l="1"/>
  <c r="D175" i="1"/>
  <c r="G151" i="1"/>
  <c r="F150" i="1"/>
  <c r="E150" i="1"/>
  <c r="G150" i="1" s="1"/>
  <c r="F149" i="1"/>
  <c r="E149" i="1"/>
  <c r="G149" i="1" s="1"/>
  <c r="F148" i="1"/>
  <c r="E148" i="1"/>
  <c r="G148" i="1" s="1"/>
  <c r="F147" i="1"/>
  <c r="G147" i="1" s="1"/>
  <c r="E147" i="1"/>
  <c r="F146" i="1"/>
  <c r="E146" i="1"/>
  <c r="G146" i="1" s="1"/>
  <c r="F145" i="1"/>
  <c r="E145" i="1"/>
  <c r="F144" i="1"/>
  <c r="E144" i="1"/>
  <c r="G144" i="1" s="1"/>
  <c r="F143" i="1"/>
  <c r="E143" i="1"/>
  <c r="F142" i="1"/>
  <c r="E142" i="1"/>
  <c r="G142" i="1" s="1"/>
  <c r="F141" i="1"/>
  <c r="E141" i="1"/>
  <c r="G141" i="1" s="1"/>
  <c r="F140" i="1"/>
  <c r="G140" i="1" s="1"/>
  <c r="E140" i="1"/>
  <c r="F139" i="1"/>
  <c r="E139" i="1"/>
  <c r="F138" i="1"/>
  <c r="F152" i="1" s="1"/>
  <c r="E138" i="1"/>
  <c r="F137" i="1"/>
  <c r="E137" i="1"/>
  <c r="G137" i="1" s="1"/>
  <c r="G136" i="1"/>
  <c r="F136" i="1"/>
  <c r="E136" i="1"/>
  <c r="F135" i="1"/>
  <c r="E135" i="1"/>
  <c r="F134" i="1"/>
  <c r="E134" i="1"/>
  <c r="G134" i="1" s="1"/>
  <c r="F133" i="1"/>
  <c r="E133" i="1"/>
  <c r="G133" i="1" s="1"/>
  <c r="F132" i="1"/>
  <c r="E132" i="1"/>
  <c r="G132" i="1" s="1"/>
  <c r="G131" i="1"/>
  <c r="G130" i="1"/>
  <c r="F129" i="1"/>
  <c r="E129" i="1"/>
  <c r="D129" i="1"/>
  <c r="G129" i="1" s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F99" i="1"/>
  <c r="E99" i="1"/>
  <c r="D99" i="1"/>
  <c r="G98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F47" i="1"/>
  <c r="E47" i="1"/>
  <c r="D47" i="1"/>
  <c r="G44" i="1"/>
  <c r="G42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9" i="1" l="1"/>
  <c r="G135" i="1"/>
  <c r="E153" i="1"/>
  <c r="D176" i="1"/>
  <c r="G139" i="1"/>
  <c r="G138" i="1"/>
  <c r="G143" i="1"/>
  <c r="G145" i="1"/>
  <c r="E152" i="1"/>
  <c r="G152" i="1" s="1"/>
  <c r="F153" i="1"/>
  <c r="F175" i="1"/>
  <c r="F176" i="1" s="1"/>
  <c r="G153" i="1" l="1"/>
  <c r="E175" i="1"/>
  <c r="G175" i="1" l="1"/>
  <c r="E176" i="1"/>
  <c r="G176" i="1" s="1"/>
</calcChain>
</file>

<file path=xl/sharedStrings.xml><?xml version="1.0" encoding="utf-8"?>
<sst xmlns="http://schemas.openxmlformats.org/spreadsheetml/2006/main" count="273" uniqueCount="111">
  <si>
    <t>PODER JUDICIÁRIO</t>
  </si>
  <si>
    <t>ÓRGÃO: TRIBUNAL DE JUSTIÇA DO ESTADO DO CEARÁ</t>
  </si>
  <si>
    <t>d) Situação funcional dos servidores ativos do quadro de pessoal do órgão.</t>
  </si>
  <si>
    <t>CARREIRA /
CLASSE / PADRÃO</t>
  </si>
  <si>
    <t>Exercício no órgão</t>
  </si>
  <si>
    <t>Cedidos a outros órgãos</t>
  </si>
  <si>
    <t>Outros afastamentos</t>
  </si>
  <si>
    <t>Total</t>
  </si>
  <si>
    <t>ANALISTA</t>
  </si>
  <si>
    <t>A</t>
  </si>
  <si>
    <t>SPJNSA01</t>
  </si>
  <si>
    <t>SPJNSA02</t>
  </si>
  <si>
    <t>SPJNSA03</t>
  </si>
  <si>
    <t>SPJNSA04</t>
  </si>
  <si>
    <t>B</t>
  </si>
  <si>
    <t>SPJNSB01</t>
  </si>
  <si>
    <t>SPJNSB02</t>
  </si>
  <si>
    <t>SPJNSB03</t>
  </si>
  <si>
    <t>SPJNSB04</t>
  </si>
  <si>
    <t>SPJNSB05</t>
  </si>
  <si>
    <t>C</t>
  </si>
  <si>
    <t>SPJNSC01</t>
  </si>
  <si>
    <t>SPJNSC02</t>
  </si>
  <si>
    <t>SPJNSC03</t>
  </si>
  <si>
    <t>SPJNSC04</t>
  </si>
  <si>
    <t>SPJNSC05</t>
  </si>
  <si>
    <t>SPJNSC06</t>
  </si>
  <si>
    <t>ESP</t>
  </si>
  <si>
    <t>SPJNSE01</t>
  </si>
  <si>
    <t>SPJNSE02</t>
  </si>
  <si>
    <t>SPJNSE03</t>
  </si>
  <si>
    <t>SPJNSE04</t>
  </si>
  <si>
    <t>SPJNSE05</t>
  </si>
  <si>
    <t>SPJNSE06</t>
  </si>
  <si>
    <t>SPJNSE07</t>
  </si>
  <si>
    <t>SPJNSE08</t>
  </si>
  <si>
    <t>AJ27</t>
  </si>
  <si>
    <t>AJ38</t>
  </si>
  <si>
    <t>AJ44</t>
  </si>
  <si>
    <t>AJ45</t>
  </si>
  <si>
    <t>AJ46</t>
  </si>
  <si>
    <t>AJ47</t>
  </si>
  <si>
    <t>AJ48</t>
  </si>
  <si>
    <t>AJ49</t>
  </si>
  <si>
    <t>AJ50</t>
  </si>
  <si>
    <t>AJ51</t>
  </si>
  <si>
    <t>AJ52</t>
  </si>
  <si>
    <t>AJ54</t>
  </si>
  <si>
    <t>AJ55</t>
  </si>
  <si>
    <t>AJ57</t>
  </si>
  <si>
    <t>TÉCNICO</t>
  </si>
  <si>
    <t>SPJNMA01</t>
  </si>
  <si>
    <t>SPJNMA02</t>
  </si>
  <si>
    <t>SPJNMA03</t>
  </si>
  <si>
    <t>SPJNMA04</t>
  </si>
  <si>
    <t>SPJNMB01</t>
  </si>
  <si>
    <t>SPJNMB02</t>
  </si>
  <si>
    <t>SPJNMB03</t>
  </si>
  <si>
    <t>SPJNMB04</t>
  </si>
  <si>
    <t>SPJNMB05</t>
  </si>
  <si>
    <t>SPJNMC01</t>
  </si>
  <si>
    <t>SPJNMC02</t>
  </si>
  <si>
    <t>SPJNMC03</t>
  </si>
  <si>
    <t>SPJNMC05</t>
  </si>
  <si>
    <t>SPJNMC06</t>
  </si>
  <si>
    <t>SPJNME01</t>
  </si>
  <si>
    <t>SPJNME02</t>
  </si>
  <si>
    <t>SPJNME03</t>
  </si>
  <si>
    <t>SPJNME04</t>
  </si>
  <si>
    <t>SPJNME05</t>
  </si>
  <si>
    <t>SPJNME06</t>
  </si>
  <si>
    <t>SPJNME07</t>
  </si>
  <si>
    <t>SPJNME08</t>
  </si>
  <si>
    <t>AJ18</t>
  </si>
  <si>
    <t>AJ22</t>
  </si>
  <si>
    <t>AJ25</t>
  </si>
  <si>
    <t>AJ28</t>
  </si>
  <si>
    <t>AJ29</t>
  </si>
  <si>
    <t>AJ30</t>
  </si>
  <si>
    <t>AJ31</t>
  </si>
  <si>
    <t>AJ32</t>
  </si>
  <si>
    <t>AJ33</t>
  </si>
  <si>
    <t>AJ34</t>
  </si>
  <si>
    <t>AJ35</t>
  </si>
  <si>
    <t>AJ36</t>
  </si>
  <si>
    <t>AJ37</t>
  </si>
  <si>
    <t>AJ39</t>
  </si>
  <si>
    <t>AJ40</t>
  </si>
  <si>
    <t>AJ41</t>
  </si>
  <si>
    <t>AJ42</t>
  </si>
  <si>
    <t>AJ43</t>
  </si>
  <si>
    <t>AUXILIAR</t>
  </si>
  <si>
    <t>SPJNFE04</t>
  </si>
  <si>
    <t>SPJNFE07</t>
  </si>
  <si>
    <t>SPJNFE08</t>
  </si>
  <si>
    <t>AD03</t>
  </si>
  <si>
    <t>AD05</t>
  </si>
  <si>
    <t>AD11</t>
  </si>
  <si>
    <t>AD21</t>
  </si>
  <si>
    <t>AD40</t>
  </si>
  <si>
    <t>OFICIAL JUSTIÇA</t>
  </si>
  <si>
    <t>SPJNMC04</t>
  </si>
  <si>
    <t>AJ53</t>
  </si>
  <si>
    <t>TOTAL OFICIAL DE JUSTIÇA</t>
  </si>
  <si>
    <t>TOTAL CARGOS</t>
  </si>
  <si>
    <t>UNIDADE: Coordenadoria de Provimento e Movimentação de Pessoal</t>
  </si>
  <si>
    <t>RESOLUÇÃO 102 CNJ - ANEXO IV- QUANTITATIVO DE CARGOS E FUNÇÕES</t>
  </si>
  <si>
    <r>
      <t xml:space="preserve">Data de referência: </t>
    </r>
    <r>
      <rPr>
        <b/>
        <sz val="10"/>
        <color rgb="FF000000"/>
        <rFont val="Arial"/>
        <family val="2"/>
      </rPr>
      <t>Agosto de 2022</t>
    </r>
  </si>
  <si>
    <t>TOTAL ANALISTA</t>
  </si>
  <si>
    <t>TOTAL TÉCNICO</t>
  </si>
  <si>
    <t>TOTAL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</si>
</sst>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#,##0"/>
    <numFmt numFmtId="165" formatCode="[$R$-416]&quot; &quot;#,##0.00;[Red]&quot;-&quot;[$R$-416]&quot; &quot;#,##0.00"/>
  </numFmts>
  <fonts count="2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theme="1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1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6E6E6"/>
        <bgColor rgb="FFE6E6E6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9" fillId="0" borderId="0"/>
    <xf numFmtId="0" fontId="10" fillId="0" borderId="0"/>
    <xf numFmtId="0" fontId="11" fillId="0" borderId="0"/>
    <xf numFmtId="0" fontId="8" fillId="0" borderId="0">
      <alignment horizontal="center" textRotation="90"/>
    </xf>
    <xf numFmtId="0" fontId="12" fillId="0" borderId="0"/>
    <xf numFmtId="0" fontId="13" fillId="8" borderId="0"/>
    <xf numFmtId="0" fontId="14" fillId="8" borderId="1"/>
    <xf numFmtId="0" fontId="15" fillId="0" borderId="0"/>
    <xf numFmtId="165" fontId="15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6" fillId="0" borderId="2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vertical="center"/>
    </xf>
    <xf numFmtId="0" fontId="17" fillId="9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right" vertical="center" wrapText="1"/>
    </xf>
    <xf numFmtId="164" fontId="17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right" vertical="center" wrapText="1"/>
    </xf>
    <xf numFmtId="164" fontId="22" fillId="0" borderId="2" xfId="0" applyNumberFormat="1" applyFont="1" applyBorder="1" applyAlignment="1">
      <alignment horizontal="right" vertical="center" wrapText="1"/>
    </xf>
    <xf numFmtId="0" fontId="21" fillId="9" borderId="2" xfId="0" applyFont="1" applyFill="1" applyBorder="1" applyAlignment="1">
      <alignment horizontal="center" vertical="center" textRotation="255"/>
    </xf>
    <xf numFmtId="0" fontId="17" fillId="9" borderId="2" xfId="0" applyFont="1" applyFill="1" applyBorder="1" applyAlignment="1">
      <alignment horizontal="left" vertical="center" wrapText="1"/>
    </xf>
    <xf numFmtId="0" fontId="22" fillId="9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center" wrapText="1"/>
    </xf>
    <xf numFmtId="0" fontId="17" fillId="9" borderId="2" xfId="0" applyFont="1" applyFill="1" applyBorder="1" applyAlignment="1">
      <alignment horizontal="center" vertical="center" textRotation="255"/>
    </xf>
  </cellXfs>
  <cellStyles count="22">
    <cellStyle name="Accent" xfId="1" xr:uid="{A06C189E-D532-40CD-BB4F-9593B9C34292}"/>
    <cellStyle name="Accent 1" xfId="2" xr:uid="{347A431C-637C-404D-8A42-C8F7277A15B6}"/>
    <cellStyle name="Accent 2" xfId="3" xr:uid="{ECB0E706-BC97-47E7-AE95-020C7B389304}"/>
    <cellStyle name="Accent 3" xfId="4" xr:uid="{3AFFBFC5-A814-4F17-AB6A-88035F0D9229}"/>
    <cellStyle name="Bad" xfId="5" xr:uid="{3E300DB1-16A0-486B-ABB2-0FC168A26B5C}"/>
    <cellStyle name="Error" xfId="6" xr:uid="{1B0BE419-AE3C-46AD-9112-028B92112EC1}"/>
    <cellStyle name="Footnote" xfId="7" xr:uid="{869ACAD8-AC01-4423-BC6E-FA28EED223AD}"/>
    <cellStyle name="Good" xfId="8" xr:uid="{5D9870A5-3429-4554-8E31-28D9591227B1}"/>
    <cellStyle name="Heading" xfId="9" xr:uid="{526264F0-D282-4806-92BA-74E238EA53B9}"/>
    <cellStyle name="Heading (user)" xfId="10" xr:uid="{539AB1B0-0A0B-4C0E-8593-B1807CE54C0B}"/>
    <cellStyle name="Heading 1" xfId="11" xr:uid="{6274AEA1-6D50-48FD-86CB-C902829C8177}"/>
    <cellStyle name="Heading 2" xfId="12" xr:uid="{BA9C7F6E-95D9-4613-92DE-42FE548A5702}"/>
    <cellStyle name="Heading1" xfId="13" xr:uid="{42726FE2-6071-4E71-A5ED-93B772CA957D}"/>
    <cellStyle name="Hyperlink" xfId="14" xr:uid="{A97A1EAE-9999-450A-867F-E37B11C6BDF5}"/>
    <cellStyle name="Neutral" xfId="15" xr:uid="{ABBBD8EE-A2B2-4BC8-A9A4-A5EE5AF92AF2}"/>
    <cellStyle name="Normal" xfId="0" builtinId="0" customBuiltin="1"/>
    <cellStyle name="Note" xfId="16" xr:uid="{CB106054-E467-426B-8491-2C5D450C4F86}"/>
    <cellStyle name="Result" xfId="17" xr:uid="{53700170-BD90-47D2-9C24-AA3488851F89}"/>
    <cellStyle name="Result2" xfId="18" xr:uid="{99C27A0D-99F5-4626-A16E-5DC01BE2F331}"/>
    <cellStyle name="Status" xfId="19" xr:uid="{2060032E-0E40-4497-ADD6-63537D44ED0B}"/>
    <cellStyle name="Text" xfId="20" xr:uid="{EAA6FF23-D323-4752-A521-AC01B5D3342F}"/>
    <cellStyle name="Warning" xfId="21" xr:uid="{2B5EB872-130D-4A75-BAE5-4962D43D1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4941-11D0-458E-A20E-F3D6E24B11E0}">
  <sheetPr>
    <pageSetUpPr fitToPage="1"/>
  </sheetPr>
  <dimension ref="A1:I176"/>
  <sheetViews>
    <sheetView tabSelected="1" topLeftCell="A155" workbookViewId="0">
      <selection activeCell="A100" sqref="A100:A128"/>
    </sheetView>
  </sheetViews>
  <sheetFormatPr defaultRowHeight="13.8"/>
  <cols>
    <col min="3" max="3" width="9.5" bestFit="1" customWidth="1"/>
    <col min="4" max="4" width="14.8984375" style="3" bestFit="1" customWidth="1"/>
    <col min="5" max="5" width="19.3984375" style="3" bestFit="1" customWidth="1"/>
    <col min="6" max="6" width="16.69921875" style="3" bestFit="1" customWidth="1"/>
    <col min="7" max="7" width="6.296875" style="3" customWidth="1"/>
    <col min="8" max="8" width="10.69921875" customWidth="1"/>
    <col min="9" max="9" width="10.69921875" hidden="1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 t="s">
        <v>1</v>
      </c>
      <c r="B2" s="13"/>
      <c r="C2" s="13"/>
      <c r="D2" s="13"/>
      <c r="E2" s="13"/>
      <c r="F2" s="13"/>
      <c r="G2" s="13"/>
    </row>
    <row r="3" spans="1:7">
      <c r="A3" s="13" t="s">
        <v>105</v>
      </c>
      <c r="B3" s="13"/>
      <c r="C3" s="13"/>
      <c r="D3" s="13"/>
      <c r="E3" s="13"/>
      <c r="F3" s="13"/>
      <c r="G3" s="13"/>
    </row>
    <row r="4" spans="1:7">
      <c r="A4" s="14" t="s">
        <v>107</v>
      </c>
      <c r="B4" s="13"/>
      <c r="C4" s="13"/>
      <c r="D4" s="13"/>
      <c r="E4" s="13"/>
      <c r="F4" s="13"/>
      <c r="G4" s="13"/>
    </row>
    <row r="5" spans="1:7">
      <c r="A5" s="15" t="s">
        <v>106</v>
      </c>
      <c r="B5" s="15"/>
      <c r="C5" s="15"/>
      <c r="D5" s="15"/>
      <c r="E5" s="15"/>
      <c r="F5" s="15"/>
      <c r="G5" s="15"/>
    </row>
    <row r="6" spans="1:7">
      <c r="A6" s="4"/>
      <c r="B6" s="4"/>
      <c r="C6" s="4"/>
      <c r="D6" s="4"/>
      <c r="E6" s="4"/>
      <c r="F6" s="4"/>
      <c r="G6" s="4"/>
    </row>
    <row r="7" spans="1:7">
      <c r="A7" s="16" t="s">
        <v>2</v>
      </c>
      <c r="B7" s="17"/>
      <c r="C7" s="17"/>
      <c r="D7" s="17"/>
      <c r="E7" s="17"/>
      <c r="F7" s="17"/>
      <c r="G7" s="17"/>
    </row>
    <row r="8" spans="1:7">
      <c r="A8" s="11" t="s">
        <v>3</v>
      </c>
      <c r="B8" s="11"/>
      <c r="C8" s="11"/>
      <c r="D8" s="5"/>
      <c r="E8" s="5"/>
      <c r="F8" s="5"/>
      <c r="G8" s="5"/>
    </row>
    <row r="9" spans="1:7">
      <c r="A9" s="11"/>
      <c r="B9" s="11"/>
      <c r="C9" s="11"/>
      <c r="D9" s="5" t="s">
        <v>4</v>
      </c>
      <c r="E9" s="5" t="s">
        <v>5</v>
      </c>
      <c r="F9" s="5" t="s">
        <v>6</v>
      </c>
      <c r="G9" s="5" t="s">
        <v>7</v>
      </c>
    </row>
    <row r="10" spans="1:7">
      <c r="A10" s="10" t="s">
        <v>8</v>
      </c>
      <c r="B10" s="5" t="s">
        <v>9</v>
      </c>
      <c r="C10" s="5" t="s">
        <v>10</v>
      </c>
      <c r="D10" s="6">
        <v>17</v>
      </c>
      <c r="E10" s="7">
        <v>0</v>
      </c>
      <c r="F10" s="7">
        <v>2</v>
      </c>
      <c r="G10" s="7">
        <f>D10+E12+F10</f>
        <v>19</v>
      </c>
    </row>
    <row r="11" spans="1:7">
      <c r="A11" s="10"/>
      <c r="B11" s="5" t="s">
        <v>9</v>
      </c>
      <c r="C11" s="5" t="s">
        <v>11</v>
      </c>
      <c r="D11" s="6">
        <v>20</v>
      </c>
      <c r="E11" s="7">
        <v>0</v>
      </c>
      <c r="F11" s="7">
        <v>0</v>
      </c>
      <c r="G11" s="7">
        <f t="shared" ref="G11:G19" si="0">D11+E11+F11</f>
        <v>20</v>
      </c>
    </row>
    <row r="12" spans="1:7">
      <c r="A12" s="10"/>
      <c r="B12" s="5" t="s">
        <v>9</v>
      </c>
      <c r="C12" s="5" t="s">
        <v>12</v>
      </c>
      <c r="D12" s="6">
        <v>24</v>
      </c>
      <c r="E12" s="7">
        <v>0</v>
      </c>
      <c r="F12" s="7">
        <v>2</v>
      </c>
      <c r="G12" s="7">
        <f t="shared" si="0"/>
        <v>26</v>
      </c>
    </row>
    <row r="13" spans="1:7">
      <c r="A13" s="10"/>
      <c r="B13" s="5" t="s">
        <v>9</v>
      </c>
      <c r="C13" s="5" t="s">
        <v>13</v>
      </c>
      <c r="D13" s="6">
        <v>17</v>
      </c>
      <c r="E13" s="7">
        <v>0</v>
      </c>
      <c r="F13" s="7">
        <v>0</v>
      </c>
      <c r="G13" s="7">
        <f t="shared" si="0"/>
        <v>17</v>
      </c>
    </row>
    <row r="14" spans="1:7">
      <c r="A14" s="10"/>
      <c r="B14" s="5" t="s">
        <v>14</v>
      </c>
      <c r="C14" s="5" t="s">
        <v>15</v>
      </c>
      <c r="D14" s="6">
        <v>50</v>
      </c>
      <c r="E14" s="7">
        <v>0</v>
      </c>
      <c r="F14" s="7">
        <v>0</v>
      </c>
      <c r="G14" s="7">
        <f t="shared" si="0"/>
        <v>50</v>
      </c>
    </row>
    <row r="15" spans="1:7">
      <c r="A15" s="10"/>
      <c r="B15" s="5" t="s">
        <v>14</v>
      </c>
      <c r="C15" s="5" t="s">
        <v>16</v>
      </c>
      <c r="D15" s="6">
        <v>64</v>
      </c>
      <c r="E15" s="7">
        <v>0</v>
      </c>
      <c r="F15" s="7">
        <v>0</v>
      </c>
      <c r="G15" s="7">
        <f t="shared" si="0"/>
        <v>64</v>
      </c>
    </row>
    <row r="16" spans="1:7">
      <c r="A16" s="10"/>
      <c r="B16" s="5" t="s">
        <v>14</v>
      </c>
      <c r="C16" s="5" t="s">
        <v>17</v>
      </c>
      <c r="D16" s="6">
        <v>57</v>
      </c>
      <c r="E16" s="7">
        <v>0</v>
      </c>
      <c r="F16" s="7">
        <v>0</v>
      </c>
      <c r="G16" s="7">
        <f t="shared" si="0"/>
        <v>57</v>
      </c>
    </row>
    <row r="17" spans="1:7">
      <c r="A17" s="10"/>
      <c r="B17" s="5" t="s">
        <v>14</v>
      </c>
      <c r="C17" s="5" t="s">
        <v>18</v>
      </c>
      <c r="D17" s="6">
        <v>48</v>
      </c>
      <c r="E17" s="7">
        <v>0</v>
      </c>
      <c r="F17" s="7">
        <v>0</v>
      </c>
      <c r="G17" s="7">
        <f t="shared" si="0"/>
        <v>48</v>
      </c>
    </row>
    <row r="18" spans="1:7">
      <c r="A18" s="10"/>
      <c r="B18" s="5" t="s">
        <v>14</v>
      </c>
      <c r="C18" s="5" t="s">
        <v>19</v>
      </c>
      <c r="D18" s="6">
        <v>12</v>
      </c>
      <c r="E18" s="7">
        <v>2</v>
      </c>
      <c r="F18" s="7">
        <v>0</v>
      </c>
      <c r="G18" s="7">
        <f t="shared" si="0"/>
        <v>14</v>
      </c>
    </row>
    <row r="19" spans="1:7">
      <c r="A19" s="10"/>
      <c r="B19" s="5" t="s">
        <v>20</v>
      </c>
      <c r="C19" s="5" t="s">
        <v>21</v>
      </c>
      <c r="D19" s="6">
        <v>1</v>
      </c>
      <c r="E19" s="7">
        <v>0</v>
      </c>
      <c r="F19" s="7">
        <v>0</v>
      </c>
      <c r="G19" s="7">
        <f t="shared" si="0"/>
        <v>1</v>
      </c>
    </row>
    <row r="20" spans="1:7">
      <c r="A20" s="10"/>
      <c r="B20" s="5" t="s">
        <v>20</v>
      </c>
      <c r="C20" s="5" t="s">
        <v>22</v>
      </c>
      <c r="D20" s="6">
        <v>1</v>
      </c>
      <c r="E20" s="7">
        <v>0</v>
      </c>
      <c r="F20" s="7">
        <v>0</v>
      </c>
      <c r="G20" s="7">
        <v>1</v>
      </c>
    </row>
    <row r="21" spans="1:7">
      <c r="A21" s="10"/>
      <c r="B21" s="5" t="s">
        <v>20</v>
      </c>
      <c r="C21" s="5" t="s">
        <v>23</v>
      </c>
      <c r="D21" s="6">
        <v>0</v>
      </c>
      <c r="E21" s="7">
        <v>0</v>
      </c>
      <c r="F21" s="7">
        <v>0</v>
      </c>
      <c r="G21" s="7">
        <f t="shared" ref="G21:G32" si="1">D21+E21+F21</f>
        <v>0</v>
      </c>
    </row>
    <row r="22" spans="1:7">
      <c r="A22" s="10"/>
      <c r="B22" s="5" t="s">
        <v>20</v>
      </c>
      <c r="C22" s="5" t="s">
        <v>24</v>
      </c>
      <c r="D22" s="6">
        <v>0</v>
      </c>
      <c r="E22" s="7">
        <v>0</v>
      </c>
      <c r="F22" s="7">
        <v>0</v>
      </c>
      <c r="G22" s="7">
        <f t="shared" si="1"/>
        <v>0</v>
      </c>
    </row>
    <row r="23" spans="1:7">
      <c r="A23" s="10"/>
      <c r="B23" s="5" t="s">
        <v>20</v>
      </c>
      <c r="C23" s="5" t="s">
        <v>25</v>
      </c>
      <c r="D23" s="6">
        <v>0</v>
      </c>
      <c r="E23" s="7">
        <v>0</v>
      </c>
      <c r="F23" s="7">
        <v>0</v>
      </c>
      <c r="G23" s="7">
        <f t="shared" si="1"/>
        <v>0</v>
      </c>
    </row>
    <row r="24" spans="1:7">
      <c r="A24" s="10"/>
      <c r="B24" s="5" t="s">
        <v>20</v>
      </c>
      <c r="C24" s="5" t="s">
        <v>26</v>
      </c>
      <c r="D24" s="6">
        <v>0</v>
      </c>
      <c r="E24" s="7">
        <v>0</v>
      </c>
      <c r="F24" s="7">
        <v>0</v>
      </c>
      <c r="G24" s="7">
        <f t="shared" si="1"/>
        <v>0</v>
      </c>
    </row>
    <row r="25" spans="1:7">
      <c r="A25" s="10"/>
      <c r="B25" s="5" t="s">
        <v>27</v>
      </c>
      <c r="C25" s="5" t="s">
        <v>28</v>
      </c>
      <c r="D25" s="6">
        <v>0</v>
      </c>
      <c r="E25" s="7">
        <v>0</v>
      </c>
      <c r="F25" s="7">
        <v>0</v>
      </c>
      <c r="G25" s="7">
        <f t="shared" si="1"/>
        <v>0</v>
      </c>
    </row>
    <row r="26" spans="1:7">
      <c r="A26" s="10"/>
      <c r="B26" s="5" t="s">
        <v>27</v>
      </c>
      <c r="C26" s="5" t="s">
        <v>29</v>
      </c>
      <c r="D26" s="6">
        <v>0</v>
      </c>
      <c r="E26" s="7">
        <v>0</v>
      </c>
      <c r="F26" s="7">
        <v>0</v>
      </c>
      <c r="G26" s="7">
        <f t="shared" si="1"/>
        <v>0</v>
      </c>
    </row>
    <row r="27" spans="1:7">
      <c r="A27" s="10"/>
      <c r="B27" s="5" t="s">
        <v>27</v>
      </c>
      <c r="C27" s="5" t="s">
        <v>30</v>
      </c>
      <c r="D27" s="6">
        <v>4</v>
      </c>
      <c r="E27" s="7">
        <v>0</v>
      </c>
      <c r="F27" s="7">
        <v>0</v>
      </c>
      <c r="G27" s="7">
        <f t="shared" si="1"/>
        <v>4</v>
      </c>
    </row>
    <row r="28" spans="1:7">
      <c r="A28" s="10"/>
      <c r="B28" s="5" t="s">
        <v>27</v>
      </c>
      <c r="C28" s="5" t="s">
        <v>31</v>
      </c>
      <c r="D28" s="6">
        <v>5</v>
      </c>
      <c r="E28" s="7">
        <v>0</v>
      </c>
      <c r="F28" s="7">
        <v>0</v>
      </c>
      <c r="G28" s="7">
        <f t="shared" si="1"/>
        <v>5</v>
      </c>
    </row>
    <row r="29" spans="1:7">
      <c r="A29" s="10"/>
      <c r="B29" s="5" t="s">
        <v>27</v>
      </c>
      <c r="C29" s="5" t="s">
        <v>32</v>
      </c>
      <c r="D29" s="6">
        <v>4</v>
      </c>
      <c r="E29" s="7">
        <v>0</v>
      </c>
      <c r="F29" s="7">
        <v>0</v>
      </c>
      <c r="G29" s="7">
        <f t="shared" si="1"/>
        <v>4</v>
      </c>
    </row>
    <row r="30" spans="1:7">
      <c r="A30" s="10"/>
      <c r="B30" s="5" t="s">
        <v>27</v>
      </c>
      <c r="C30" s="5" t="s">
        <v>33</v>
      </c>
      <c r="D30" s="6">
        <v>8</v>
      </c>
      <c r="E30" s="7">
        <v>0</v>
      </c>
      <c r="F30" s="7">
        <v>0</v>
      </c>
      <c r="G30" s="7">
        <f t="shared" si="1"/>
        <v>8</v>
      </c>
    </row>
    <row r="31" spans="1:7">
      <c r="A31" s="10"/>
      <c r="B31" s="5" t="s">
        <v>27</v>
      </c>
      <c r="C31" s="5" t="s">
        <v>34</v>
      </c>
      <c r="D31" s="6">
        <v>3</v>
      </c>
      <c r="E31" s="7">
        <v>0</v>
      </c>
      <c r="F31" s="7">
        <v>0</v>
      </c>
      <c r="G31" s="7">
        <f t="shared" si="1"/>
        <v>3</v>
      </c>
    </row>
    <row r="32" spans="1:7">
      <c r="A32" s="10"/>
      <c r="B32" s="5" t="s">
        <v>27</v>
      </c>
      <c r="C32" s="5" t="s">
        <v>35</v>
      </c>
      <c r="D32" s="6">
        <v>232</v>
      </c>
      <c r="E32" s="7">
        <v>0</v>
      </c>
      <c r="F32" s="7">
        <v>0</v>
      </c>
      <c r="G32" s="7">
        <f t="shared" si="1"/>
        <v>232</v>
      </c>
    </row>
    <row r="33" spans="1:7">
      <c r="A33" s="10"/>
      <c r="B33" s="5">
        <v>1</v>
      </c>
      <c r="C33" s="5" t="s">
        <v>36</v>
      </c>
      <c r="D33" s="6">
        <v>1</v>
      </c>
      <c r="E33" s="7">
        <v>0</v>
      </c>
      <c r="F33" s="7">
        <v>0</v>
      </c>
      <c r="G33" s="7">
        <v>1</v>
      </c>
    </row>
    <row r="34" spans="1:7">
      <c r="A34" s="10"/>
      <c r="B34" s="5">
        <v>2</v>
      </c>
      <c r="C34" s="5" t="s">
        <v>37</v>
      </c>
      <c r="D34" s="6">
        <v>0</v>
      </c>
      <c r="E34" s="7">
        <v>0</v>
      </c>
      <c r="F34" s="7">
        <v>0</v>
      </c>
      <c r="G34" s="7">
        <f>D34+E34+F34</f>
        <v>0</v>
      </c>
    </row>
    <row r="35" spans="1:7">
      <c r="A35" s="10"/>
      <c r="B35" s="5">
        <v>3</v>
      </c>
      <c r="C35" s="5" t="s">
        <v>38</v>
      </c>
      <c r="D35" s="6">
        <v>6</v>
      </c>
      <c r="E35" s="7">
        <v>0</v>
      </c>
      <c r="F35" s="7">
        <v>0</v>
      </c>
      <c r="G35" s="7">
        <f>D35+E35+F35</f>
        <v>6</v>
      </c>
    </row>
    <row r="36" spans="1:7">
      <c r="A36" s="10"/>
      <c r="B36" s="5">
        <v>4</v>
      </c>
      <c r="C36" s="5" t="s">
        <v>39</v>
      </c>
      <c r="D36" s="6">
        <v>0</v>
      </c>
      <c r="E36" s="7">
        <v>0</v>
      </c>
      <c r="F36" s="7">
        <v>0</v>
      </c>
      <c r="G36" s="7">
        <v>0</v>
      </c>
    </row>
    <row r="37" spans="1:7">
      <c r="A37" s="10"/>
      <c r="B37" s="5">
        <v>5</v>
      </c>
      <c r="C37" s="5" t="s">
        <v>40</v>
      </c>
      <c r="D37" s="6">
        <v>2</v>
      </c>
      <c r="E37" s="7">
        <v>0</v>
      </c>
      <c r="F37" s="7">
        <v>0</v>
      </c>
      <c r="G37" s="7">
        <v>2</v>
      </c>
    </row>
    <row r="38" spans="1:7">
      <c r="A38" s="10"/>
      <c r="B38" s="5">
        <v>6</v>
      </c>
      <c r="C38" s="5" t="s">
        <v>41</v>
      </c>
      <c r="D38" s="6">
        <v>0</v>
      </c>
      <c r="E38" s="7">
        <v>0</v>
      </c>
      <c r="F38" s="7">
        <v>0</v>
      </c>
      <c r="G38" s="7">
        <v>0</v>
      </c>
    </row>
    <row r="39" spans="1:7">
      <c r="A39" s="10"/>
      <c r="B39" s="5">
        <v>7</v>
      </c>
      <c r="C39" s="5" t="s">
        <v>42</v>
      </c>
      <c r="D39" s="6">
        <v>3</v>
      </c>
      <c r="E39" s="7">
        <v>0</v>
      </c>
      <c r="F39" s="7">
        <v>0</v>
      </c>
      <c r="G39" s="7">
        <v>3</v>
      </c>
    </row>
    <row r="40" spans="1:7">
      <c r="A40" s="10"/>
      <c r="B40" s="5">
        <v>8</v>
      </c>
      <c r="C40" s="5" t="s">
        <v>43</v>
      </c>
      <c r="D40" s="6">
        <v>0</v>
      </c>
      <c r="E40" s="7">
        <v>0</v>
      </c>
      <c r="F40" s="7">
        <v>0</v>
      </c>
      <c r="G40" s="7">
        <v>0</v>
      </c>
    </row>
    <row r="41" spans="1:7">
      <c r="A41" s="10"/>
      <c r="B41" s="5">
        <v>9</v>
      </c>
      <c r="C41" s="5" t="s">
        <v>44</v>
      </c>
      <c r="D41" s="6">
        <v>2</v>
      </c>
      <c r="E41" s="7">
        <v>0</v>
      </c>
      <c r="F41" s="7">
        <v>0</v>
      </c>
      <c r="G41" s="7">
        <v>2</v>
      </c>
    </row>
    <row r="42" spans="1:7">
      <c r="A42" s="10"/>
      <c r="B42" s="5">
        <v>10</v>
      </c>
      <c r="C42" s="5" t="s">
        <v>45</v>
      </c>
      <c r="D42" s="6">
        <v>3</v>
      </c>
      <c r="E42" s="7">
        <v>0</v>
      </c>
      <c r="F42" s="7">
        <v>0</v>
      </c>
      <c r="G42" s="7">
        <f>D42+E42+F42</f>
        <v>3</v>
      </c>
    </row>
    <row r="43" spans="1:7">
      <c r="A43" s="10"/>
      <c r="B43" s="5">
        <v>11</v>
      </c>
      <c r="C43" s="5" t="s">
        <v>46</v>
      </c>
      <c r="D43" s="6">
        <v>3</v>
      </c>
      <c r="E43" s="7">
        <v>0</v>
      </c>
      <c r="F43" s="7">
        <v>0</v>
      </c>
      <c r="G43" s="7">
        <v>3</v>
      </c>
    </row>
    <row r="44" spans="1:7">
      <c r="A44" s="10"/>
      <c r="B44" s="5">
        <v>12</v>
      </c>
      <c r="C44" s="5" t="s">
        <v>47</v>
      </c>
      <c r="D44" s="6">
        <v>1</v>
      </c>
      <c r="E44" s="7">
        <v>0</v>
      </c>
      <c r="F44" s="7">
        <v>0</v>
      </c>
      <c r="G44" s="7">
        <f>D44+E44+F44</f>
        <v>1</v>
      </c>
    </row>
    <row r="45" spans="1:7">
      <c r="A45" s="10"/>
      <c r="B45" s="5">
        <v>13</v>
      </c>
      <c r="C45" s="5" t="s">
        <v>48</v>
      </c>
      <c r="D45" s="6">
        <v>1</v>
      </c>
      <c r="E45" s="7">
        <v>0</v>
      </c>
      <c r="F45" s="7">
        <v>0</v>
      </c>
      <c r="G45" s="7">
        <v>1</v>
      </c>
    </row>
    <row r="46" spans="1:7">
      <c r="A46" s="10"/>
      <c r="B46" s="5">
        <v>14</v>
      </c>
      <c r="C46" s="5" t="s">
        <v>49</v>
      </c>
      <c r="D46" s="6">
        <v>1</v>
      </c>
      <c r="E46" s="7">
        <v>0</v>
      </c>
      <c r="F46" s="7">
        <v>0</v>
      </c>
      <c r="G46" s="7">
        <v>1</v>
      </c>
    </row>
    <row r="47" spans="1:7">
      <c r="A47" s="12" t="s">
        <v>108</v>
      </c>
      <c r="B47" s="12"/>
      <c r="C47" s="12"/>
      <c r="D47" s="8">
        <f>SUM(D10:D46)</f>
        <v>590</v>
      </c>
      <c r="E47" s="8">
        <f>SUM(E10:E44)</f>
        <v>2</v>
      </c>
      <c r="F47" s="8">
        <f>SUM(F10:F44)</f>
        <v>4</v>
      </c>
      <c r="G47" s="9">
        <f t="shared" ref="G47:G87" si="2">D47+E47+F47</f>
        <v>596</v>
      </c>
    </row>
    <row r="48" spans="1:7">
      <c r="A48" s="10" t="s">
        <v>50</v>
      </c>
      <c r="B48" s="5" t="s">
        <v>9</v>
      </c>
      <c r="C48" s="5" t="s">
        <v>51</v>
      </c>
      <c r="D48" s="6">
        <v>292</v>
      </c>
      <c r="E48" s="7">
        <v>0</v>
      </c>
      <c r="F48" s="7">
        <v>2</v>
      </c>
      <c r="G48" s="7">
        <f t="shared" si="2"/>
        <v>294</v>
      </c>
    </row>
    <row r="49" spans="1:7">
      <c r="A49" s="10"/>
      <c r="B49" s="5" t="s">
        <v>9</v>
      </c>
      <c r="C49" s="5" t="s">
        <v>52</v>
      </c>
      <c r="D49" s="6">
        <v>31</v>
      </c>
      <c r="E49" s="7">
        <v>1</v>
      </c>
      <c r="F49" s="7">
        <v>1</v>
      </c>
      <c r="G49" s="7">
        <f t="shared" si="2"/>
        <v>33</v>
      </c>
    </row>
    <row r="50" spans="1:7">
      <c r="A50" s="10"/>
      <c r="B50" s="5" t="s">
        <v>9</v>
      </c>
      <c r="C50" s="5" t="s">
        <v>53</v>
      </c>
      <c r="D50" s="6">
        <v>29</v>
      </c>
      <c r="E50" s="7">
        <v>0</v>
      </c>
      <c r="F50" s="7">
        <v>0</v>
      </c>
      <c r="G50" s="7">
        <f t="shared" si="2"/>
        <v>29</v>
      </c>
    </row>
    <row r="51" spans="1:7">
      <c r="A51" s="10"/>
      <c r="B51" s="5" t="s">
        <v>9</v>
      </c>
      <c r="C51" s="5" t="s">
        <v>54</v>
      </c>
      <c r="D51" s="6">
        <v>45</v>
      </c>
      <c r="E51" s="7">
        <v>0</v>
      </c>
      <c r="F51" s="7">
        <v>0</v>
      </c>
      <c r="G51" s="7">
        <f t="shared" si="2"/>
        <v>45</v>
      </c>
    </row>
    <row r="52" spans="1:7">
      <c r="A52" s="10"/>
      <c r="B52" s="5" t="s">
        <v>14</v>
      </c>
      <c r="C52" s="5" t="s">
        <v>55</v>
      </c>
      <c r="D52" s="6">
        <v>20</v>
      </c>
      <c r="E52" s="7">
        <v>0</v>
      </c>
      <c r="F52" s="7">
        <v>1</v>
      </c>
      <c r="G52" s="7">
        <f t="shared" si="2"/>
        <v>21</v>
      </c>
    </row>
    <row r="53" spans="1:7">
      <c r="A53" s="10"/>
      <c r="B53" s="5" t="s">
        <v>14</v>
      </c>
      <c r="C53" s="5" t="s">
        <v>56</v>
      </c>
      <c r="D53" s="6">
        <v>41</v>
      </c>
      <c r="E53" s="7">
        <v>0</v>
      </c>
      <c r="F53" s="7">
        <v>0</v>
      </c>
      <c r="G53" s="7">
        <f t="shared" si="2"/>
        <v>41</v>
      </c>
    </row>
    <row r="54" spans="1:7">
      <c r="A54" s="10"/>
      <c r="B54" s="5" t="s">
        <v>14</v>
      </c>
      <c r="C54" s="5" t="s">
        <v>57</v>
      </c>
      <c r="D54" s="6">
        <v>28</v>
      </c>
      <c r="E54" s="7">
        <v>0</v>
      </c>
      <c r="F54" s="7">
        <v>0</v>
      </c>
      <c r="G54" s="7">
        <f t="shared" si="2"/>
        <v>28</v>
      </c>
    </row>
    <row r="55" spans="1:7">
      <c r="A55" s="10"/>
      <c r="B55" s="5" t="s">
        <v>14</v>
      </c>
      <c r="C55" s="5" t="s">
        <v>58</v>
      </c>
      <c r="D55" s="6">
        <v>24</v>
      </c>
      <c r="E55" s="7">
        <v>0</v>
      </c>
      <c r="F55" s="7">
        <v>0</v>
      </c>
      <c r="G55" s="7">
        <f t="shared" si="2"/>
        <v>24</v>
      </c>
    </row>
    <row r="56" spans="1:7">
      <c r="A56" s="10"/>
      <c r="B56" s="5" t="s">
        <v>14</v>
      </c>
      <c r="C56" s="5" t="s">
        <v>59</v>
      </c>
      <c r="D56" s="6">
        <v>10</v>
      </c>
      <c r="E56" s="7">
        <v>0</v>
      </c>
      <c r="F56" s="7">
        <v>0</v>
      </c>
      <c r="G56" s="7">
        <f t="shared" si="2"/>
        <v>10</v>
      </c>
    </row>
    <row r="57" spans="1:7">
      <c r="A57" s="10"/>
      <c r="B57" s="5" t="s">
        <v>20</v>
      </c>
      <c r="C57" s="5" t="s">
        <v>60</v>
      </c>
      <c r="D57" s="6">
        <v>2</v>
      </c>
      <c r="E57" s="7">
        <v>0</v>
      </c>
      <c r="F57" s="7">
        <v>0</v>
      </c>
      <c r="G57" s="7">
        <f t="shared" si="2"/>
        <v>2</v>
      </c>
    </row>
    <row r="58" spans="1:7">
      <c r="A58" s="10"/>
      <c r="B58" s="5" t="s">
        <v>20</v>
      </c>
      <c r="C58" s="5" t="s">
        <v>61</v>
      </c>
      <c r="D58" s="6">
        <v>0</v>
      </c>
      <c r="E58" s="7">
        <v>0</v>
      </c>
      <c r="F58" s="7">
        <v>0</v>
      </c>
      <c r="G58" s="7">
        <f t="shared" si="2"/>
        <v>0</v>
      </c>
    </row>
    <row r="59" spans="1:7">
      <c r="A59" s="10"/>
      <c r="B59" s="5" t="s">
        <v>20</v>
      </c>
      <c r="C59" s="5" t="s">
        <v>62</v>
      </c>
      <c r="D59" s="6">
        <v>1</v>
      </c>
      <c r="E59" s="7">
        <v>0</v>
      </c>
      <c r="F59" s="7">
        <v>0</v>
      </c>
      <c r="G59" s="7">
        <f t="shared" si="2"/>
        <v>1</v>
      </c>
    </row>
    <row r="60" spans="1:7">
      <c r="A60" s="10"/>
      <c r="B60" s="5" t="s">
        <v>20</v>
      </c>
      <c r="C60" s="5" t="s">
        <v>63</v>
      </c>
      <c r="D60" s="6">
        <v>1</v>
      </c>
      <c r="E60" s="7">
        <v>0</v>
      </c>
      <c r="F60" s="7">
        <v>0</v>
      </c>
      <c r="G60" s="7">
        <f t="shared" si="2"/>
        <v>1</v>
      </c>
    </row>
    <row r="61" spans="1:7">
      <c r="A61" s="10"/>
      <c r="B61" s="5" t="s">
        <v>20</v>
      </c>
      <c r="C61" s="5" t="s">
        <v>64</v>
      </c>
      <c r="D61" s="6">
        <v>0</v>
      </c>
      <c r="E61" s="7">
        <v>0</v>
      </c>
      <c r="F61" s="7">
        <v>0</v>
      </c>
      <c r="G61" s="7">
        <f t="shared" si="2"/>
        <v>0</v>
      </c>
    </row>
    <row r="62" spans="1:7">
      <c r="A62" s="10"/>
      <c r="B62" s="5" t="s">
        <v>27</v>
      </c>
      <c r="C62" s="5" t="s">
        <v>65</v>
      </c>
      <c r="D62" s="6">
        <v>7</v>
      </c>
      <c r="E62" s="7">
        <v>0</v>
      </c>
      <c r="F62" s="7">
        <v>0</v>
      </c>
      <c r="G62" s="7">
        <f t="shared" si="2"/>
        <v>7</v>
      </c>
    </row>
    <row r="63" spans="1:7">
      <c r="A63" s="10"/>
      <c r="B63" s="5" t="s">
        <v>27</v>
      </c>
      <c r="C63" s="5" t="s">
        <v>66</v>
      </c>
      <c r="D63" s="6">
        <v>8</v>
      </c>
      <c r="E63" s="7">
        <v>0</v>
      </c>
      <c r="F63" s="7">
        <v>0</v>
      </c>
      <c r="G63" s="7">
        <f t="shared" si="2"/>
        <v>8</v>
      </c>
    </row>
    <row r="64" spans="1:7">
      <c r="A64" s="10"/>
      <c r="B64" s="5" t="s">
        <v>27</v>
      </c>
      <c r="C64" s="5" t="s">
        <v>67</v>
      </c>
      <c r="D64" s="6">
        <v>17</v>
      </c>
      <c r="E64" s="7">
        <v>0</v>
      </c>
      <c r="F64" s="7">
        <v>0</v>
      </c>
      <c r="G64" s="7">
        <f t="shared" si="2"/>
        <v>17</v>
      </c>
    </row>
    <row r="65" spans="1:7">
      <c r="A65" s="10"/>
      <c r="B65" s="5" t="s">
        <v>27</v>
      </c>
      <c r="C65" s="5" t="s">
        <v>68</v>
      </c>
      <c r="D65" s="6">
        <v>28</v>
      </c>
      <c r="E65" s="7">
        <v>0</v>
      </c>
      <c r="F65" s="7">
        <v>0</v>
      </c>
      <c r="G65" s="7">
        <f t="shared" si="2"/>
        <v>28</v>
      </c>
    </row>
    <row r="66" spans="1:7">
      <c r="A66" s="10"/>
      <c r="B66" s="5" t="s">
        <v>27</v>
      </c>
      <c r="C66" s="5" t="s">
        <v>69</v>
      </c>
      <c r="D66" s="6">
        <v>18</v>
      </c>
      <c r="E66" s="7">
        <v>0</v>
      </c>
      <c r="F66" s="7">
        <v>0</v>
      </c>
      <c r="G66" s="7">
        <f t="shared" si="2"/>
        <v>18</v>
      </c>
    </row>
    <row r="67" spans="1:7">
      <c r="A67" s="10"/>
      <c r="B67" s="5" t="s">
        <v>27</v>
      </c>
      <c r="C67" s="5" t="s">
        <v>70</v>
      </c>
      <c r="D67" s="6">
        <v>32</v>
      </c>
      <c r="E67" s="7">
        <v>2</v>
      </c>
      <c r="F67" s="7">
        <v>0</v>
      </c>
      <c r="G67" s="7">
        <f t="shared" si="2"/>
        <v>34</v>
      </c>
    </row>
    <row r="68" spans="1:7">
      <c r="A68" s="10"/>
      <c r="B68" s="5" t="s">
        <v>27</v>
      </c>
      <c r="C68" s="5" t="s">
        <v>71</v>
      </c>
      <c r="D68" s="6">
        <v>30</v>
      </c>
      <c r="E68" s="7">
        <v>0</v>
      </c>
      <c r="F68" s="7">
        <v>0</v>
      </c>
      <c r="G68" s="7">
        <f t="shared" si="2"/>
        <v>30</v>
      </c>
    </row>
    <row r="69" spans="1:7">
      <c r="A69" s="10"/>
      <c r="B69" s="5" t="s">
        <v>27</v>
      </c>
      <c r="C69" s="5" t="s">
        <v>72</v>
      </c>
      <c r="D69" s="6">
        <v>488</v>
      </c>
      <c r="E69" s="7">
        <v>0</v>
      </c>
      <c r="F69" s="7">
        <v>4</v>
      </c>
      <c r="G69" s="7">
        <f t="shared" si="2"/>
        <v>492</v>
      </c>
    </row>
    <row r="70" spans="1:7">
      <c r="A70" s="10"/>
      <c r="B70" s="5">
        <v>1</v>
      </c>
      <c r="C70" s="5" t="s">
        <v>73</v>
      </c>
      <c r="D70" s="6">
        <v>0</v>
      </c>
      <c r="E70" s="7">
        <v>0</v>
      </c>
      <c r="F70" s="7">
        <v>0</v>
      </c>
      <c r="G70" s="7">
        <f t="shared" si="2"/>
        <v>0</v>
      </c>
    </row>
    <row r="71" spans="1:7">
      <c r="A71" s="10"/>
      <c r="B71" s="5">
        <v>1</v>
      </c>
      <c r="C71" s="5" t="s">
        <v>74</v>
      </c>
      <c r="D71" s="6">
        <v>0</v>
      </c>
      <c r="E71" s="7">
        <v>0</v>
      </c>
      <c r="F71" s="7">
        <v>0</v>
      </c>
      <c r="G71" s="7">
        <f t="shared" si="2"/>
        <v>0</v>
      </c>
    </row>
    <row r="72" spans="1:7">
      <c r="A72" s="10"/>
      <c r="B72" s="5">
        <v>1</v>
      </c>
      <c r="C72" s="5" t="s">
        <v>75</v>
      </c>
      <c r="D72" s="6">
        <v>0</v>
      </c>
      <c r="E72" s="7">
        <v>0</v>
      </c>
      <c r="F72" s="7">
        <v>0</v>
      </c>
      <c r="G72" s="7">
        <f t="shared" si="2"/>
        <v>0</v>
      </c>
    </row>
    <row r="73" spans="1:7">
      <c r="A73" s="10"/>
      <c r="B73" s="5">
        <v>2</v>
      </c>
      <c r="C73" s="5" t="s">
        <v>36</v>
      </c>
      <c r="D73" s="6">
        <v>0</v>
      </c>
      <c r="E73" s="7">
        <v>0</v>
      </c>
      <c r="F73" s="7">
        <v>0</v>
      </c>
      <c r="G73" s="7">
        <f t="shared" si="2"/>
        <v>0</v>
      </c>
    </row>
    <row r="74" spans="1:7">
      <c r="A74" s="10"/>
      <c r="B74" s="5">
        <v>2</v>
      </c>
      <c r="C74" s="5" t="s">
        <v>76</v>
      </c>
      <c r="D74" s="6">
        <v>0</v>
      </c>
      <c r="E74" s="7">
        <v>0</v>
      </c>
      <c r="F74" s="7">
        <v>0</v>
      </c>
      <c r="G74" s="7">
        <f t="shared" si="2"/>
        <v>0</v>
      </c>
    </row>
    <row r="75" spans="1:7">
      <c r="A75" s="10"/>
      <c r="B75" s="5">
        <v>2</v>
      </c>
      <c r="C75" s="5" t="s">
        <v>77</v>
      </c>
      <c r="D75" s="6">
        <v>0</v>
      </c>
      <c r="E75" s="7">
        <v>0</v>
      </c>
      <c r="F75" s="7">
        <v>0</v>
      </c>
      <c r="G75" s="7">
        <f t="shared" si="2"/>
        <v>0</v>
      </c>
    </row>
    <row r="76" spans="1:7">
      <c r="A76" s="10"/>
      <c r="B76" s="5">
        <v>2</v>
      </c>
      <c r="C76" s="5" t="s">
        <v>78</v>
      </c>
      <c r="D76" s="6">
        <v>0</v>
      </c>
      <c r="E76" s="7">
        <v>0</v>
      </c>
      <c r="F76" s="7">
        <v>0</v>
      </c>
      <c r="G76" s="7">
        <f t="shared" si="2"/>
        <v>0</v>
      </c>
    </row>
    <row r="77" spans="1:7">
      <c r="A77" s="10"/>
      <c r="B77" s="5">
        <v>2</v>
      </c>
      <c r="C77" s="5" t="s">
        <v>79</v>
      </c>
      <c r="D77" s="6">
        <v>0</v>
      </c>
      <c r="E77" s="7">
        <v>0</v>
      </c>
      <c r="F77" s="7">
        <v>0</v>
      </c>
      <c r="G77" s="7">
        <f t="shared" si="2"/>
        <v>0</v>
      </c>
    </row>
    <row r="78" spans="1:7">
      <c r="A78" s="10"/>
      <c r="B78" s="5">
        <v>2</v>
      </c>
      <c r="C78" s="5" t="s">
        <v>80</v>
      </c>
      <c r="D78" s="6">
        <v>0</v>
      </c>
      <c r="E78" s="7">
        <v>0</v>
      </c>
      <c r="F78" s="7">
        <v>0</v>
      </c>
      <c r="G78" s="7">
        <f t="shared" si="2"/>
        <v>0</v>
      </c>
    </row>
    <row r="79" spans="1:7">
      <c r="A79" s="10"/>
      <c r="B79" s="5">
        <v>2</v>
      </c>
      <c r="C79" s="5" t="s">
        <v>81</v>
      </c>
      <c r="D79" s="6">
        <v>0</v>
      </c>
      <c r="E79" s="7">
        <v>0</v>
      </c>
      <c r="F79" s="7">
        <v>0</v>
      </c>
      <c r="G79" s="7">
        <f t="shared" si="2"/>
        <v>0</v>
      </c>
    </row>
    <row r="80" spans="1:7">
      <c r="A80" s="10"/>
      <c r="B80" s="5">
        <v>3</v>
      </c>
      <c r="C80" s="5" t="s">
        <v>82</v>
      </c>
      <c r="D80" s="6">
        <v>0</v>
      </c>
      <c r="E80" s="7">
        <v>0</v>
      </c>
      <c r="F80" s="7">
        <v>0</v>
      </c>
      <c r="G80" s="7">
        <f t="shared" si="2"/>
        <v>0</v>
      </c>
    </row>
    <row r="81" spans="1:7">
      <c r="A81" s="10"/>
      <c r="B81" s="5">
        <v>3</v>
      </c>
      <c r="C81" s="5" t="s">
        <v>83</v>
      </c>
      <c r="D81" s="6">
        <v>0</v>
      </c>
      <c r="E81" s="7">
        <v>0</v>
      </c>
      <c r="F81" s="7">
        <v>0</v>
      </c>
      <c r="G81" s="7">
        <f t="shared" si="2"/>
        <v>0</v>
      </c>
    </row>
    <row r="82" spans="1:7">
      <c r="A82" s="10"/>
      <c r="B82" s="5">
        <v>3</v>
      </c>
      <c r="C82" s="5" t="s">
        <v>84</v>
      </c>
      <c r="D82" s="6">
        <v>4</v>
      </c>
      <c r="E82" s="7">
        <v>0</v>
      </c>
      <c r="F82" s="7">
        <v>0</v>
      </c>
      <c r="G82" s="7">
        <f t="shared" si="2"/>
        <v>4</v>
      </c>
    </row>
    <row r="83" spans="1:7">
      <c r="A83" s="10"/>
      <c r="B83" s="5">
        <v>3</v>
      </c>
      <c r="C83" s="5" t="s">
        <v>85</v>
      </c>
      <c r="D83" s="6">
        <v>1</v>
      </c>
      <c r="E83" s="7">
        <v>0</v>
      </c>
      <c r="F83" s="7">
        <v>0</v>
      </c>
      <c r="G83" s="7">
        <f t="shared" si="2"/>
        <v>1</v>
      </c>
    </row>
    <row r="84" spans="1:7">
      <c r="A84" s="10"/>
      <c r="B84" s="5">
        <v>3</v>
      </c>
      <c r="C84" s="5" t="s">
        <v>37</v>
      </c>
      <c r="D84" s="6">
        <v>5</v>
      </c>
      <c r="E84" s="7">
        <v>0</v>
      </c>
      <c r="F84" s="7">
        <v>0</v>
      </c>
      <c r="G84" s="7">
        <f t="shared" si="2"/>
        <v>5</v>
      </c>
    </row>
    <row r="85" spans="1:7">
      <c r="A85" s="10"/>
      <c r="B85" s="5">
        <v>3</v>
      </c>
      <c r="C85" s="5" t="s">
        <v>86</v>
      </c>
      <c r="D85" s="6">
        <v>3</v>
      </c>
      <c r="E85" s="7">
        <v>1</v>
      </c>
      <c r="F85" s="7">
        <v>0</v>
      </c>
      <c r="G85" s="7">
        <f t="shared" si="2"/>
        <v>4</v>
      </c>
    </row>
    <row r="86" spans="1:7">
      <c r="A86" s="10"/>
      <c r="B86" s="5">
        <v>3</v>
      </c>
      <c r="C86" s="5" t="s">
        <v>87</v>
      </c>
      <c r="D86" s="6">
        <v>4</v>
      </c>
      <c r="E86" s="7">
        <v>0</v>
      </c>
      <c r="F86" s="7">
        <v>0</v>
      </c>
      <c r="G86" s="7">
        <f t="shared" si="2"/>
        <v>4</v>
      </c>
    </row>
    <row r="87" spans="1:7">
      <c r="A87" s="10"/>
      <c r="B87" s="5">
        <v>4</v>
      </c>
      <c r="C87" s="5" t="s">
        <v>88</v>
      </c>
      <c r="D87" s="6">
        <v>25</v>
      </c>
      <c r="E87" s="7">
        <v>2</v>
      </c>
      <c r="F87" s="7">
        <v>1</v>
      </c>
      <c r="G87" s="7">
        <f t="shared" si="2"/>
        <v>28</v>
      </c>
    </row>
    <row r="88" spans="1:7">
      <c r="A88" s="10"/>
      <c r="B88" s="5">
        <v>4</v>
      </c>
      <c r="C88" s="5" t="s">
        <v>89</v>
      </c>
      <c r="D88" s="6">
        <v>11</v>
      </c>
      <c r="E88" s="7">
        <v>1</v>
      </c>
      <c r="F88" s="7">
        <v>0</v>
      </c>
      <c r="G88" s="7">
        <v>12</v>
      </c>
    </row>
    <row r="89" spans="1:7">
      <c r="A89" s="10"/>
      <c r="B89" s="5">
        <v>4</v>
      </c>
      <c r="C89" s="5" t="s">
        <v>90</v>
      </c>
      <c r="D89" s="6">
        <v>17</v>
      </c>
      <c r="E89" s="7">
        <v>0</v>
      </c>
      <c r="F89" s="7">
        <v>0</v>
      </c>
      <c r="G89" s="7">
        <f t="shared" ref="G89:G120" si="3">D89+E89+F89</f>
        <v>17</v>
      </c>
    </row>
    <row r="90" spans="1:7">
      <c r="A90" s="10"/>
      <c r="B90" s="5">
        <v>4</v>
      </c>
      <c r="C90" s="5" t="s">
        <v>38</v>
      </c>
      <c r="D90" s="6">
        <v>10</v>
      </c>
      <c r="E90" s="7">
        <v>0</v>
      </c>
      <c r="F90" s="7">
        <v>0</v>
      </c>
      <c r="G90" s="7">
        <f t="shared" si="3"/>
        <v>10</v>
      </c>
    </row>
    <row r="91" spans="1:7">
      <c r="A91" s="10"/>
      <c r="B91" s="5">
        <v>4</v>
      </c>
      <c r="C91" s="5" t="s">
        <v>39</v>
      </c>
      <c r="D91" s="6">
        <v>6</v>
      </c>
      <c r="E91" s="7">
        <v>0</v>
      </c>
      <c r="F91" s="7">
        <v>0</v>
      </c>
      <c r="G91" s="7">
        <f t="shared" si="3"/>
        <v>6</v>
      </c>
    </row>
    <row r="92" spans="1:7">
      <c r="A92" s="10"/>
      <c r="B92" s="5">
        <v>4</v>
      </c>
      <c r="C92" s="5" t="s">
        <v>40</v>
      </c>
      <c r="D92" s="6">
        <v>3</v>
      </c>
      <c r="E92" s="7">
        <v>0</v>
      </c>
      <c r="F92" s="7">
        <v>0</v>
      </c>
      <c r="G92" s="7">
        <f t="shared" si="3"/>
        <v>3</v>
      </c>
    </row>
    <row r="93" spans="1:7">
      <c r="A93" s="10"/>
      <c r="B93" s="5">
        <v>4</v>
      </c>
      <c r="C93" s="5" t="s">
        <v>41</v>
      </c>
      <c r="D93" s="6">
        <v>0</v>
      </c>
      <c r="E93" s="7">
        <v>0</v>
      </c>
      <c r="F93" s="7">
        <v>0</v>
      </c>
      <c r="G93" s="7">
        <f t="shared" si="3"/>
        <v>0</v>
      </c>
    </row>
    <row r="94" spans="1:7">
      <c r="A94" s="10"/>
      <c r="B94" s="5">
        <v>5</v>
      </c>
      <c r="C94" s="5" t="s">
        <v>42</v>
      </c>
      <c r="D94" s="6">
        <v>3</v>
      </c>
      <c r="E94" s="7">
        <v>0</v>
      </c>
      <c r="F94" s="7">
        <v>0</v>
      </c>
      <c r="G94" s="7">
        <f t="shared" si="3"/>
        <v>3</v>
      </c>
    </row>
    <row r="95" spans="1:7">
      <c r="A95" s="10"/>
      <c r="B95" s="5">
        <v>5</v>
      </c>
      <c r="C95" s="5" t="s">
        <v>43</v>
      </c>
      <c r="D95" s="6">
        <v>0</v>
      </c>
      <c r="E95" s="7">
        <v>0</v>
      </c>
      <c r="F95" s="7">
        <v>0</v>
      </c>
      <c r="G95" s="7">
        <f t="shared" si="3"/>
        <v>0</v>
      </c>
    </row>
    <row r="96" spans="1:7">
      <c r="A96" s="10"/>
      <c r="B96" s="5">
        <v>5</v>
      </c>
      <c r="C96" s="5" t="s">
        <v>44</v>
      </c>
      <c r="D96" s="6">
        <v>1</v>
      </c>
      <c r="E96" s="7">
        <v>0</v>
      </c>
      <c r="F96" s="7">
        <v>0</v>
      </c>
      <c r="G96" s="7">
        <f t="shared" si="3"/>
        <v>1</v>
      </c>
    </row>
    <row r="97" spans="1:7">
      <c r="A97" s="10"/>
      <c r="B97" s="5">
        <v>5</v>
      </c>
      <c r="C97" s="5" t="s">
        <v>45</v>
      </c>
      <c r="D97" s="6">
        <v>0</v>
      </c>
      <c r="E97" s="7">
        <v>0</v>
      </c>
      <c r="F97" s="7">
        <v>0</v>
      </c>
      <c r="G97" s="7">
        <f t="shared" si="3"/>
        <v>0</v>
      </c>
    </row>
    <row r="98" spans="1:7">
      <c r="A98" s="10"/>
      <c r="B98" s="5">
        <v>5</v>
      </c>
      <c r="C98" s="5" t="s">
        <v>47</v>
      </c>
      <c r="D98" s="6">
        <v>0</v>
      </c>
      <c r="E98" s="7">
        <v>0</v>
      </c>
      <c r="F98" s="7">
        <v>0</v>
      </c>
      <c r="G98" s="7">
        <f t="shared" si="3"/>
        <v>0</v>
      </c>
    </row>
    <row r="99" spans="1:7">
      <c r="A99" s="12" t="s">
        <v>109</v>
      </c>
      <c r="B99" s="12"/>
      <c r="C99" s="12"/>
      <c r="D99" s="8">
        <f>SUM(D48:D98)</f>
        <v>1245</v>
      </c>
      <c r="E99" s="8">
        <f>SUM(E48:E98)</f>
        <v>7</v>
      </c>
      <c r="F99" s="8">
        <f>SUM(F48:F98)</f>
        <v>9</v>
      </c>
      <c r="G99" s="9">
        <f t="shared" si="3"/>
        <v>1261</v>
      </c>
    </row>
    <row r="100" spans="1:7">
      <c r="A100" s="19" t="s">
        <v>91</v>
      </c>
      <c r="B100" s="5" t="s">
        <v>27</v>
      </c>
      <c r="C100" s="5" t="s">
        <v>92</v>
      </c>
      <c r="D100" s="7">
        <v>0</v>
      </c>
      <c r="E100" s="7">
        <v>0</v>
      </c>
      <c r="F100" s="7">
        <v>0</v>
      </c>
      <c r="G100" s="7">
        <f t="shared" si="3"/>
        <v>0</v>
      </c>
    </row>
    <row r="101" spans="1:7">
      <c r="A101" s="19"/>
      <c r="B101" s="5" t="s">
        <v>27</v>
      </c>
      <c r="C101" s="5" t="s">
        <v>93</v>
      </c>
      <c r="D101" s="7">
        <v>0</v>
      </c>
      <c r="E101" s="7">
        <v>0</v>
      </c>
      <c r="F101" s="7">
        <v>0</v>
      </c>
      <c r="G101" s="7">
        <f t="shared" si="3"/>
        <v>0</v>
      </c>
    </row>
    <row r="102" spans="1:7">
      <c r="A102" s="19"/>
      <c r="B102" s="5" t="s">
        <v>27</v>
      </c>
      <c r="C102" s="5" t="s">
        <v>94</v>
      </c>
      <c r="D102" s="7">
        <v>428</v>
      </c>
      <c r="E102" s="7">
        <v>1</v>
      </c>
      <c r="F102" s="7">
        <v>1</v>
      </c>
      <c r="G102" s="7">
        <f t="shared" si="3"/>
        <v>430</v>
      </c>
    </row>
    <row r="103" spans="1:7">
      <c r="A103" s="19"/>
      <c r="B103" s="5">
        <v>1</v>
      </c>
      <c r="C103" s="5" t="s">
        <v>95</v>
      </c>
      <c r="D103" s="7">
        <v>0</v>
      </c>
      <c r="E103" s="7">
        <v>0</v>
      </c>
      <c r="F103" s="7">
        <v>0</v>
      </c>
      <c r="G103" s="7">
        <f t="shared" si="3"/>
        <v>0</v>
      </c>
    </row>
    <row r="104" spans="1:7">
      <c r="A104" s="19"/>
      <c r="B104" s="5">
        <v>1</v>
      </c>
      <c r="C104" s="5" t="s">
        <v>96</v>
      </c>
      <c r="D104" s="7">
        <v>0</v>
      </c>
      <c r="E104" s="7">
        <v>0</v>
      </c>
      <c r="F104" s="7">
        <v>0</v>
      </c>
      <c r="G104" s="7">
        <f t="shared" si="3"/>
        <v>0</v>
      </c>
    </row>
    <row r="105" spans="1:7">
      <c r="A105" s="19"/>
      <c r="B105" s="5">
        <v>1</v>
      </c>
      <c r="C105" s="5" t="s">
        <v>97</v>
      </c>
      <c r="D105" s="7">
        <v>0</v>
      </c>
      <c r="E105" s="7">
        <v>0</v>
      </c>
      <c r="F105" s="7">
        <v>0</v>
      </c>
      <c r="G105" s="7">
        <f t="shared" si="3"/>
        <v>0</v>
      </c>
    </row>
    <row r="106" spans="1:7">
      <c r="A106" s="19"/>
      <c r="B106" s="5">
        <v>1</v>
      </c>
      <c r="C106" s="5" t="s">
        <v>98</v>
      </c>
      <c r="D106" s="7">
        <v>0</v>
      </c>
      <c r="E106" s="7">
        <v>0</v>
      </c>
      <c r="F106" s="7">
        <v>0</v>
      </c>
      <c r="G106" s="7">
        <f t="shared" si="3"/>
        <v>0</v>
      </c>
    </row>
    <row r="107" spans="1:7">
      <c r="A107" s="19"/>
      <c r="B107" s="5">
        <v>1</v>
      </c>
      <c r="C107" s="5" t="s">
        <v>99</v>
      </c>
      <c r="D107" s="7">
        <v>0</v>
      </c>
      <c r="E107" s="7">
        <v>0</v>
      </c>
      <c r="F107" s="7">
        <v>0</v>
      </c>
      <c r="G107" s="7">
        <f t="shared" si="3"/>
        <v>0</v>
      </c>
    </row>
    <row r="108" spans="1:7">
      <c r="A108" s="19"/>
      <c r="B108" s="5">
        <v>1</v>
      </c>
      <c r="C108" s="5" t="s">
        <v>73</v>
      </c>
      <c r="D108" s="7">
        <v>0</v>
      </c>
      <c r="E108" s="7">
        <v>0</v>
      </c>
      <c r="F108" s="7">
        <v>0</v>
      </c>
      <c r="G108" s="7">
        <f t="shared" si="3"/>
        <v>0</v>
      </c>
    </row>
    <row r="109" spans="1:7">
      <c r="A109" s="19"/>
      <c r="B109" s="5">
        <v>2</v>
      </c>
      <c r="C109" s="5" t="s">
        <v>78</v>
      </c>
      <c r="D109" s="7">
        <v>0</v>
      </c>
      <c r="E109" s="7">
        <v>0</v>
      </c>
      <c r="F109" s="7">
        <v>0</v>
      </c>
      <c r="G109" s="7">
        <f t="shared" si="3"/>
        <v>0</v>
      </c>
    </row>
    <row r="110" spans="1:7">
      <c r="A110" s="19"/>
      <c r="B110" s="5">
        <v>2</v>
      </c>
      <c r="C110" s="5" t="s">
        <v>79</v>
      </c>
      <c r="D110" s="7">
        <v>0</v>
      </c>
      <c r="E110" s="7">
        <v>0</v>
      </c>
      <c r="F110" s="7">
        <v>0</v>
      </c>
      <c r="G110" s="7">
        <f t="shared" si="3"/>
        <v>0</v>
      </c>
    </row>
    <row r="111" spans="1:7">
      <c r="A111" s="19"/>
      <c r="B111" s="5">
        <v>2</v>
      </c>
      <c r="C111" s="5" t="s">
        <v>81</v>
      </c>
      <c r="D111" s="7">
        <v>0</v>
      </c>
      <c r="E111" s="7">
        <v>0</v>
      </c>
      <c r="F111" s="7">
        <v>0</v>
      </c>
      <c r="G111" s="7">
        <f t="shared" si="3"/>
        <v>0</v>
      </c>
    </row>
    <row r="112" spans="1:7">
      <c r="A112" s="19"/>
      <c r="B112" s="5">
        <v>3</v>
      </c>
      <c r="C112" s="5" t="s">
        <v>82</v>
      </c>
      <c r="D112" s="7">
        <v>0</v>
      </c>
      <c r="E112" s="7">
        <v>0</v>
      </c>
      <c r="F112" s="7">
        <v>0</v>
      </c>
      <c r="G112" s="7">
        <f t="shared" si="3"/>
        <v>0</v>
      </c>
    </row>
    <row r="113" spans="1:7">
      <c r="A113" s="19"/>
      <c r="B113" s="5">
        <v>3</v>
      </c>
      <c r="C113" s="5" t="s">
        <v>83</v>
      </c>
      <c r="D113" s="7">
        <v>0</v>
      </c>
      <c r="E113" s="7">
        <v>0</v>
      </c>
      <c r="F113" s="7">
        <v>0</v>
      </c>
      <c r="G113" s="7">
        <f t="shared" si="3"/>
        <v>0</v>
      </c>
    </row>
    <row r="114" spans="1:7">
      <c r="A114" s="19"/>
      <c r="B114" s="5">
        <v>3</v>
      </c>
      <c r="C114" s="5" t="s">
        <v>84</v>
      </c>
      <c r="D114" s="7">
        <v>0</v>
      </c>
      <c r="E114" s="7">
        <v>0</v>
      </c>
      <c r="F114" s="7">
        <v>0</v>
      </c>
      <c r="G114" s="7">
        <f t="shared" si="3"/>
        <v>0</v>
      </c>
    </row>
    <row r="115" spans="1:7">
      <c r="A115" s="19"/>
      <c r="B115" s="5">
        <v>3</v>
      </c>
      <c r="C115" s="5" t="s">
        <v>85</v>
      </c>
      <c r="D115" s="7">
        <v>0</v>
      </c>
      <c r="E115" s="7">
        <v>0</v>
      </c>
      <c r="F115" s="7">
        <v>0</v>
      </c>
      <c r="G115" s="7">
        <f t="shared" si="3"/>
        <v>0</v>
      </c>
    </row>
    <row r="116" spans="1:7">
      <c r="A116" s="19"/>
      <c r="B116" s="5">
        <v>3</v>
      </c>
      <c r="C116" s="5" t="s">
        <v>37</v>
      </c>
      <c r="D116" s="7">
        <v>0</v>
      </c>
      <c r="E116" s="7">
        <v>0</v>
      </c>
      <c r="F116" s="7">
        <v>0</v>
      </c>
      <c r="G116" s="7">
        <f t="shared" si="3"/>
        <v>0</v>
      </c>
    </row>
    <row r="117" spans="1:7">
      <c r="A117" s="19"/>
      <c r="B117" s="5">
        <v>3</v>
      </c>
      <c r="C117" s="5" t="s">
        <v>86</v>
      </c>
      <c r="D117" s="7">
        <v>0</v>
      </c>
      <c r="E117" s="7">
        <v>0</v>
      </c>
      <c r="F117" s="7">
        <v>0</v>
      </c>
      <c r="G117" s="7">
        <f t="shared" si="3"/>
        <v>0</v>
      </c>
    </row>
    <row r="118" spans="1:7">
      <c r="A118" s="19"/>
      <c r="B118" s="5">
        <v>3</v>
      </c>
      <c r="C118" s="5" t="s">
        <v>87</v>
      </c>
      <c r="D118" s="7">
        <v>1</v>
      </c>
      <c r="E118" s="7">
        <v>0</v>
      </c>
      <c r="F118" s="7">
        <v>0</v>
      </c>
      <c r="G118" s="7">
        <f t="shared" si="3"/>
        <v>1</v>
      </c>
    </row>
    <row r="119" spans="1:7">
      <c r="A119" s="19"/>
      <c r="B119" s="5">
        <v>4</v>
      </c>
      <c r="C119" s="5" t="s">
        <v>88</v>
      </c>
      <c r="D119" s="7">
        <v>1</v>
      </c>
      <c r="E119" s="7">
        <v>0</v>
      </c>
      <c r="F119" s="7">
        <v>0</v>
      </c>
      <c r="G119" s="7">
        <f t="shared" si="3"/>
        <v>1</v>
      </c>
    </row>
    <row r="120" spans="1:7">
      <c r="A120" s="19"/>
      <c r="B120" s="5">
        <v>4</v>
      </c>
      <c r="C120" s="5" t="s">
        <v>89</v>
      </c>
      <c r="D120" s="7">
        <v>3</v>
      </c>
      <c r="E120" s="7">
        <v>0</v>
      </c>
      <c r="F120" s="7">
        <v>0</v>
      </c>
      <c r="G120" s="7">
        <f t="shared" si="3"/>
        <v>3</v>
      </c>
    </row>
    <row r="121" spans="1:7">
      <c r="A121" s="19"/>
      <c r="B121" s="5">
        <v>4</v>
      </c>
      <c r="C121" s="5" t="s">
        <v>90</v>
      </c>
      <c r="D121" s="7">
        <v>2</v>
      </c>
      <c r="E121" s="7">
        <v>0</v>
      </c>
      <c r="F121" s="7">
        <v>0</v>
      </c>
      <c r="G121" s="7">
        <f t="shared" ref="G121:G152" si="4">D121+E121+F121</f>
        <v>2</v>
      </c>
    </row>
    <row r="122" spans="1:7">
      <c r="A122" s="19"/>
      <c r="B122" s="5">
        <v>4</v>
      </c>
      <c r="C122" s="5" t="s">
        <v>38</v>
      </c>
      <c r="D122" s="7">
        <v>0</v>
      </c>
      <c r="E122" s="7">
        <v>0</v>
      </c>
      <c r="F122" s="7">
        <v>0</v>
      </c>
      <c r="G122" s="7">
        <f t="shared" si="4"/>
        <v>0</v>
      </c>
    </row>
    <row r="123" spans="1:7">
      <c r="A123" s="19"/>
      <c r="B123" s="5">
        <v>4</v>
      </c>
      <c r="C123" s="5" t="s">
        <v>39</v>
      </c>
      <c r="D123" s="7">
        <v>0</v>
      </c>
      <c r="E123" s="7">
        <v>0</v>
      </c>
      <c r="F123" s="7">
        <v>0</v>
      </c>
      <c r="G123" s="7">
        <f t="shared" si="4"/>
        <v>0</v>
      </c>
    </row>
    <row r="124" spans="1:7">
      <c r="A124" s="19"/>
      <c r="B124" s="5">
        <v>4</v>
      </c>
      <c r="C124" s="5" t="s">
        <v>40</v>
      </c>
      <c r="D124" s="7">
        <v>0</v>
      </c>
      <c r="E124" s="7">
        <v>0</v>
      </c>
      <c r="F124" s="7">
        <v>0</v>
      </c>
      <c r="G124" s="7">
        <f t="shared" si="4"/>
        <v>0</v>
      </c>
    </row>
    <row r="125" spans="1:7">
      <c r="A125" s="19"/>
      <c r="B125" s="5">
        <v>4</v>
      </c>
      <c r="C125" s="5" t="s">
        <v>41</v>
      </c>
      <c r="D125" s="7">
        <v>0</v>
      </c>
      <c r="E125" s="7">
        <v>0</v>
      </c>
      <c r="F125" s="7">
        <v>0</v>
      </c>
      <c r="G125" s="7">
        <f t="shared" si="4"/>
        <v>0</v>
      </c>
    </row>
    <row r="126" spans="1:7">
      <c r="A126" s="19"/>
      <c r="B126" s="5">
        <v>5</v>
      </c>
      <c r="C126" s="5" t="s">
        <v>42</v>
      </c>
      <c r="D126" s="7">
        <v>0</v>
      </c>
      <c r="E126" s="7">
        <v>0</v>
      </c>
      <c r="F126" s="7">
        <v>0</v>
      </c>
      <c r="G126" s="7">
        <f t="shared" si="4"/>
        <v>0</v>
      </c>
    </row>
    <row r="127" spans="1:7">
      <c r="A127" s="19"/>
      <c r="B127" s="5">
        <v>5</v>
      </c>
      <c r="C127" s="5" t="s">
        <v>43</v>
      </c>
      <c r="D127" s="7">
        <v>1</v>
      </c>
      <c r="E127" s="7">
        <v>0</v>
      </c>
      <c r="F127" s="7">
        <v>0</v>
      </c>
      <c r="G127" s="7">
        <f t="shared" si="4"/>
        <v>1</v>
      </c>
    </row>
    <row r="128" spans="1:7">
      <c r="A128" s="19"/>
      <c r="B128" s="5">
        <v>5</v>
      </c>
      <c r="C128" s="5" t="s">
        <v>45</v>
      </c>
      <c r="D128" s="7">
        <v>0</v>
      </c>
      <c r="E128" s="7">
        <v>0</v>
      </c>
      <c r="F128" s="7">
        <v>0</v>
      </c>
      <c r="G128" s="7">
        <f t="shared" si="4"/>
        <v>0</v>
      </c>
    </row>
    <row r="129" spans="1:9">
      <c r="A129" s="12" t="s">
        <v>110</v>
      </c>
      <c r="B129" s="12"/>
      <c r="C129" s="12"/>
      <c r="D129" s="8">
        <f>SUM(D100:D128)</f>
        <v>436</v>
      </c>
      <c r="E129" s="8">
        <f>SUM(E100:E128)</f>
        <v>1</v>
      </c>
      <c r="F129" s="8">
        <f>SUM(F100:F128)</f>
        <v>1</v>
      </c>
      <c r="G129" s="9">
        <f t="shared" si="4"/>
        <v>438</v>
      </c>
    </row>
    <row r="130" spans="1:9">
      <c r="A130" s="10" t="s">
        <v>100</v>
      </c>
      <c r="B130" s="5" t="s">
        <v>9</v>
      </c>
      <c r="C130" s="5" t="s">
        <v>52</v>
      </c>
      <c r="D130" s="6">
        <v>0</v>
      </c>
      <c r="E130" s="6">
        <v>0</v>
      </c>
      <c r="F130" s="6">
        <v>0</v>
      </c>
      <c r="G130" s="7">
        <f t="shared" si="4"/>
        <v>0</v>
      </c>
    </row>
    <row r="131" spans="1:9">
      <c r="A131" s="10"/>
      <c r="B131" s="5" t="s">
        <v>9</v>
      </c>
      <c r="C131" s="5" t="s">
        <v>53</v>
      </c>
      <c r="D131" s="6">
        <v>0</v>
      </c>
      <c r="E131" s="6">
        <v>0</v>
      </c>
      <c r="F131" s="6">
        <v>0</v>
      </c>
      <c r="G131" s="7">
        <f t="shared" si="4"/>
        <v>0</v>
      </c>
    </row>
    <row r="132" spans="1:9">
      <c r="A132" s="10"/>
      <c r="B132" s="5" t="s">
        <v>9</v>
      </c>
      <c r="C132" s="5" t="s">
        <v>54</v>
      </c>
      <c r="D132" s="6">
        <v>0</v>
      </c>
      <c r="E132" s="6">
        <f t="shared" ref="E132:F134" si="5">SUM(E103:E110)</f>
        <v>0</v>
      </c>
      <c r="F132" s="6">
        <f t="shared" si="5"/>
        <v>0</v>
      </c>
      <c r="G132" s="7">
        <f t="shared" si="4"/>
        <v>0</v>
      </c>
    </row>
    <row r="133" spans="1:9">
      <c r="A133" s="10"/>
      <c r="B133" s="5" t="s">
        <v>14</v>
      </c>
      <c r="C133" s="5" t="s">
        <v>55</v>
      </c>
      <c r="D133" s="6">
        <v>1</v>
      </c>
      <c r="E133" s="6">
        <f t="shared" si="5"/>
        <v>0</v>
      </c>
      <c r="F133" s="6">
        <f t="shared" si="5"/>
        <v>0</v>
      </c>
      <c r="G133" s="7">
        <f t="shared" si="4"/>
        <v>1</v>
      </c>
    </row>
    <row r="134" spans="1:9">
      <c r="A134" s="10"/>
      <c r="B134" s="5" t="s">
        <v>14</v>
      </c>
      <c r="C134" s="5" t="s">
        <v>56</v>
      </c>
      <c r="D134" s="6">
        <v>0</v>
      </c>
      <c r="E134" s="6">
        <f t="shared" si="5"/>
        <v>0</v>
      </c>
      <c r="F134" s="6">
        <f t="shared" si="5"/>
        <v>0</v>
      </c>
      <c r="G134" s="7">
        <f t="shared" si="4"/>
        <v>0</v>
      </c>
    </row>
    <row r="135" spans="1:9">
      <c r="A135" s="10"/>
      <c r="B135" s="5" t="s">
        <v>14</v>
      </c>
      <c r="C135" s="5" t="s">
        <v>57</v>
      </c>
      <c r="D135" s="6">
        <v>0</v>
      </c>
      <c r="E135" s="6">
        <f t="shared" ref="E135:F142" si="6">SUM(E106:E109)</f>
        <v>0</v>
      </c>
      <c r="F135" s="6">
        <f t="shared" si="6"/>
        <v>0</v>
      </c>
      <c r="G135" s="7">
        <f t="shared" si="4"/>
        <v>0</v>
      </c>
    </row>
    <row r="136" spans="1:9">
      <c r="A136" s="10"/>
      <c r="B136" s="5" t="s">
        <v>14</v>
      </c>
      <c r="C136" s="5" t="s">
        <v>58</v>
      </c>
      <c r="D136" s="6">
        <v>0</v>
      </c>
      <c r="E136" s="6">
        <f t="shared" si="6"/>
        <v>0</v>
      </c>
      <c r="F136" s="6">
        <f t="shared" si="6"/>
        <v>0</v>
      </c>
      <c r="G136" s="7">
        <f t="shared" si="4"/>
        <v>0</v>
      </c>
    </row>
    <row r="137" spans="1:9">
      <c r="A137" s="10"/>
      <c r="B137" s="5" t="s">
        <v>14</v>
      </c>
      <c r="C137" s="5" t="s">
        <v>59</v>
      </c>
      <c r="D137" s="6">
        <v>0</v>
      </c>
      <c r="E137" s="6">
        <f t="shared" si="6"/>
        <v>0</v>
      </c>
      <c r="F137" s="6">
        <f t="shared" si="6"/>
        <v>0</v>
      </c>
      <c r="G137" s="7">
        <f t="shared" si="4"/>
        <v>0</v>
      </c>
    </row>
    <row r="138" spans="1:9">
      <c r="A138" s="10"/>
      <c r="B138" s="5" t="s">
        <v>20</v>
      </c>
      <c r="C138" s="5" t="s">
        <v>60</v>
      </c>
      <c r="D138" s="6">
        <v>0</v>
      </c>
      <c r="E138" s="6">
        <f t="shared" si="6"/>
        <v>0</v>
      </c>
      <c r="F138" s="6">
        <f t="shared" si="6"/>
        <v>0</v>
      </c>
      <c r="G138" s="7">
        <f t="shared" si="4"/>
        <v>0</v>
      </c>
    </row>
    <row r="139" spans="1:9">
      <c r="A139" s="10"/>
      <c r="B139" s="5" t="s">
        <v>20</v>
      </c>
      <c r="C139" s="5" t="s">
        <v>61</v>
      </c>
      <c r="D139" s="6">
        <v>0</v>
      </c>
      <c r="E139" s="6">
        <f t="shared" si="6"/>
        <v>0</v>
      </c>
      <c r="F139" s="6">
        <f t="shared" si="6"/>
        <v>0</v>
      </c>
      <c r="G139" s="7">
        <f t="shared" si="4"/>
        <v>0</v>
      </c>
    </row>
    <row r="140" spans="1:9">
      <c r="A140" s="10"/>
      <c r="B140" s="5" t="s">
        <v>20</v>
      </c>
      <c r="C140" s="5" t="s">
        <v>62</v>
      </c>
      <c r="D140" s="6">
        <v>0</v>
      </c>
      <c r="E140" s="6">
        <f t="shared" si="6"/>
        <v>0</v>
      </c>
      <c r="F140" s="6">
        <f t="shared" si="6"/>
        <v>0</v>
      </c>
      <c r="G140" s="7">
        <f t="shared" si="4"/>
        <v>0</v>
      </c>
    </row>
    <row r="141" spans="1:9">
      <c r="A141" s="10"/>
      <c r="B141" s="5" t="s">
        <v>20</v>
      </c>
      <c r="C141" s="5" t="s">
        <v>101</v>
      </c>
      <c r="D141" s="6">
        <v>0</v>
      </c>
      <c r="E141" s="6">
        <f t="shared" si="6"/>
        <v>0</v>
      </c>
      <c r="F141" s="6">
        <f t="shared" si="6"/>
        <v>0</v>
      </c>
      <c r="G141" s="7">
        <f t="shared" si="4"/>
        <v>0</v>
      </c>
    </row>
    <row r="142" spans="1:9">
      <c r="A142" s="10"/>
      <c r="B142" s="5" t="s">
        <v>20</v>
      </c>
      <c r="C142" s="5" t="s">
        <v>63</v>
      </c>
      <c r="D142" s="6">
        <v>0</v>
      </c>
      <c r="E142" s="6">
        <f t="shared" si="6"/>
        <v>0</v>
      </c>
      <c r="F142" s="6">
        <f t="shared" si="6"/>
        <v>0</v>
      </c>
      <c r="G142" s="7">
        <f t="shared" si="4"/>
        <v>0</v>
      </c>
    </row>
    <row r="143" spans="1:9">
      <c r="A143" s="10"/>
      <c r="B143" s="5" t="s">
        <v>20</v>
      </c>
      <c r="C143" s="5" t="s">
        <v>64</v>
      </c>
      <c r="D143" s="6">
        <v>0</v>
      </c>
      <c r="E143" s="6">
        <f t="shared" ref="E143:F150" si="7">SUM(E109:E117)</f>
        <v>0</v>
      </c>
      <c r="F143" s="6">
        <f t="shared" si="7"/>
        <v>0</v>
      </c>
      <c r="G143" s="7">
        <f t="shared" si="4"/>
        <v>0</v>
      </c>
      <c r="I143" s="2"/>
    </row>
    <row r="144" spans="1:9">
      <c r="A144" s="10"/>
      <c r="B144" s="5" t="s">
        <v>27</v>
      </c>
      <c r="C144" s="5" t="s">
        <v>65</v>
      </c>
      <c r="D144" s="6">
        <v>1</v>
      </c>
      <c r="E144" s="6">
        <f t="shared" si="7"/>
        <v>0</v>
      </c>
      <c r="F144" s="6">
        <f t="shared" si="7"/>
        <v>0</v>
      </c>
      <c r="G144" s="7">
        <f t="shared" si="4"/>
        <v>1</v>
      </c>
      <c r="I144" s="2"/>
    </row>
    <row r="145" spans="1:9">
      <c r="A145" s="10"/>
      <c r="B145" s="5" t="s">
        <v>27</v>
      </c>
      <c r="C145" s="5" t="s">
        <v>66</v>
      </c>
      <c r="D145" s="6">
        <v>3</v>
      </c>
      <c r="E145" s="6">
        <f t="shared" si="7"/>
        <v>0</v>
      </c>
      <c r="F145" s="6">
        <f t="shared" si="7"/>
        <v>0</v>
      </c>
      <c r="G145" s="7">
        <f t="shared" si="4"/>
        <v>3</v>
      </c>
      <c r="I145" s="2"/>
    </row>
    <row r="146" spans="1:9">
      <c r="A146" s="10"/>
      <c r="B146" s="5" t="s">
        <v>27</v>
      </c>
      <c r="C146" s="5" t="s">
        <v>67</v>
      </c>
      <c r="D146" s="6">
        <v>11</v>
      </c>
      <c r="E146" s="6">
        <f t="shared" si="7"/>
        <v>0</v>
      </c>
      <c r="F146" s="6">
        <f t="shared" si="7"/>
        <v>0</v>
      </c>
      <c r="G146" s="7">
        <f t="shared" si="4"/>
        <v>11</v>
      </c>
      <c r="I146" s="2"/>
    </row>
    <row r="147" spans="1:9">
      <c r="A147" s="10"/>
      <c r="B147" s="5" t="s">
        <v>27</v>
      </c>
      <c r="C147" s="5" t="s">
        <v>68</v>
      </c>
      <c r="D147" s="6">
        <v>13</v>
      </c>
      <c r="E147" s="6">
        <f t="shared" si="7"/>
        <v>0</v>
      </c>
      <c r="F147" s="6">
        <f t="shared" si="7"/>
        <v>0</v>
      </c>
      <c r="G147" s="7">
        <f t="shared" si="4"/>
        <v>13</v>
      </c>
      <c r="I147" s="2"/>
    </row>
    <row r="148" spans="1:9">
      <c r="A148" s="10"/>
      <c r="B148" s="5" t="s">
        <v>27</v>
      </c>
      <c r="C148" s="5" t="s">
        <v>69</v>
      </c>
      <c r="D148" s="6">
        <v>7</v>
      </c>
      <c r="E148" s="6">
        <f t="shared" si="7"/>
        <v>0</v>
      </c>
      <c r="F148" s="6">
        <f t="shared" si="7"/>
        <v>0</v>
      </c>
      <c r="G148" s="7">
        <f t="shared" si="4"/>
        <v>7</v>
      </c>
      <c r="I148" s="2"/>
    </row>
    <row r="149" spans="1:9">
      <c r="A149" s="10"/>
      <c r="B149" s="5" t="s">
        <v>27</v>
      </c>
      <c r="C149" s="5" t="s">
        <v>70</v>
      </c>
      <c r="D149" s="6">
        <v>15</v>
      </c>
      <c r="E149" s="6">
        <f t="shared" si="7"/>
        <v>0</v>
      </c>
      <c r="F149" s="6">
        <f t="shared" si="7"/>
        <v>0</v>
      </c>
      <c r="G149" s="7">
        <f t="shared" si="4"/>
        <v>15</v>
      </c>
      <c r="I149" s="2"/>
    </row>
    <row r="150" spans="1:9">
      <c r="A150" s="10"/>
      <c r="B150" s="5" t="s">
        <v>27</v>
      </c>
      <c r="C150" s="5" t="s">
        <v>71</v>
      </c>
      <c r="D150" s="6">
        <v>18</v>
      </c>
      <c r="E150" s="6">
        <f t="shared" si="7"/>
        <v>0</v>
      </c>
      <c r="F150" s="6">
        <f t="shared" si="7"/>
        <v>0</v>
      </c>
      <c r="G150" s="7">
        <f t="shared" si="4"/>
        <v>18</v>
      </c>
      <c r="I150" s="2"/>
    </row>
    <row r="151" spans="1:9">
      <c r="A151" s="10"/>
      <c r="B151" s="5" t="s">
        <v>27</v>
      </c>
      <c r="C151" s="5" t="s">
        <v>72</v>
      </c>
      <c r="D151" s="6">
        <v>327</v>
      </c>
      <c r="E151" s="6">
        <v>0</v>
      </c>
      <c r="F151" s="6">
        <v>2</v>
      </c>
      <c r="G151" s="7">
        <f t="shared" si="4"/>
        <v>329</v>
      </c>
      <c r="I151" s="2"/>
    </row>
    <row r="152" spans="1:9">
      <c r="A152" s="10"/>
      <c r="B152" s="5">
        <v>5</v>
      </c>
      <c r="C152" s="5" t="s">
        <v>43</v>
      </c>
      <c r="D152" s="6">
        <v>1</v>
      </c>
      <c r="E152" s="6">
        <f>SUM(E138:E146)</f>
        <v>0</v>
      </c>
      <c r="F152" s="6">
        <f>SUM(F138:F146)</f>
        <v>0</v>
      </c>
      <c r="G152" s="7">
        <f t="shared" si="4"/>
        <v>1</v>
      </c>
      <c r="I152" s="2"/>
    </row>
    <row r="153" spans="1:9">
      <c r="A153" s="10"/>
      <c r="B153" s="5">
        <v>5</v>
      </c>
      <c r="C153" s="5" t="s">
        <v>102</v>
      </c>
      <c r="D153" s="6">
        <v>1</v>
      </c>
      <c r="E153" s="6">
        <f>SUM(E139:E147)</f>
        <v>0</v>
      </c>
      <c r="F153" s="6">
        <f>SUM(F139:F147)</f>
        <v>0</v>
      </c>
      <c r="G153" s="6">
        <f t="shared" ref="G153" si="8">D153+E153+F153</f>
        <v>1</v>
      </c>
      <c r="I153" s="1"/>
    </row>
    <row r="154" spans="1:9">
      <c r="A154" s="10"/>
      <c r="B154" s="5" t="s">
        <v>9</v>
      </c>
      <c r="C154" s="5" t="s">
        <v>10</v>
      </c>
      <c r="D154" s="6">
        <v>11</v>
      </c>
      <c r="E154" s="6">
        <v>0</v>
      </c>
      <c r="F154" s="6">
        <v>0</v>
      </c>
      <c r="G154" s="6">
        <v>11</v>
      </c>
      <c r="I154" s="1"/>
    </row>
    <row r="155" spans="1:9">
      <c r="A155" s="10"/>
      <c r="B155" s="5" t="s">
        <v>9</v>
      </c>
      <c r="C155" s="5" t="s">
        <v>11</v>
      </c>
      <c r="D155" s="6">
        <v>3</v>
      </c>
      <c r="E155" s="6">
        <v>2</v>
      </c>
      <c r="F155" s="6">
        <v>0</v>
      </c>
      <c r="G155" s="6">
        <v>5</v>
      </c>
      <c r="I155" s="1"/>
    </row>
    <row r="156" spans="1:9">
      <c r="A156" s="10"/>
      <c r="B156" s="5" t="s">
        <v>9</v>
      </c>
      <c r="C156" s="5" t="s">
        <v>12</v>
      </c>
      <c r="D156" s="6">
        <v>11</v>
      </c>
      <c r="E156" s="6">
        <v>0</v>
      </c>
      <c r="F156" s="6">
        <v>1</v>
      </c>
      <c r="G156" s="6">
        <v>12</v>
      </c>
      <c r="I156" s="1"/>
    </row>
    <row r="157" spans="1:9">
      <c r="A157" s="10"/>
      <c r="B157" s="5" t="s">
        <v>9</v>
      </c>
      <c r="C157" s="5" t="s">
        <v>13</v>
      </c>
      <c r="D157" s="7">
        <v>8</v>
      </c>
      <c r="E157" s="7">
        <v>0</v>
      </c>
      <c r="F157" s="7">
        <v>1</v>
      </c>
      <c r="G157" s="7">
        <v>9</v>
      </c>
      <c r="I157" s="2"/>
    </row>
    <row r="158" spans="1:9">
      <c r="A158" s="10"/>
      <c r="B158" s="5" t="s">
        <v>14</v>
      </c>
      <c r="C158" s="5" t="s">
        <v>15</v>
      </c>
      <c r="D158" s="6">
        <v>27</v>
      </c>
      <c r="E158" s="6">
        <v>0</v>
      </c>
      <c r="F158" s="6">
        <v>0</v>
      </c>
      <c r="G158" s="6">
        <v>27</v>
      </c>
      <c r="I158" s="1"/>
    </row>
    <row r="159" spans="1:9">
      <c r="A159" s="10"/>
      <c r="B159" s="5" t="s">
        <v>14</v>
      </c>
      <c r="C159" s="5" t="s">
        <v>16</v>
      </c>
      <c r="D159" s="6">
        <v>45</v>
      </c>
      <c r="E159" s="6">
        <v>0</v>
      </c>
      <c r="F159" s="6">
        <v>0</v>
      </c>
      <c r="G159" s="6">
        <v>45</v>
      </c>
      <c r="I159" s="1"/>
    </row>
    <row r="160" spans="1:9">
      <c r="A160" s="10"/>
      <c r="B160" s="5" t="s">
        <v>14</v>
      </c>
      <c r="C160" s="5" t="s">
        <v>17</v>
      </c>
      <c r="D160" s="6">
        <v>36</v>
      </c>
      <c r="E160" s="6">
        <v>0</v>
      </c>
      <c r="F160" s="6">
        <v>0</v>
      </c>
      <c r="G160" s="6">
        <v>36</v>
      </c>
      <c r="I160" s="1"/>
    </row>
    <row r="161" spans="1:9">
      <c r="A161" s="10"/>
      <c r="B161" s="5" t="s">
        <v>14</v>
      </c>
      <c r="C161" s="5" t="s">
        <v>18</v>
      </c>
      <c r="D161" s="6">
        <v>29</v>
      </c>
      <c r="E161" s="6">
        <v>0</v>
      </c>
      <c r="F161" s="6">
        <v>3</v>
      </c>
      <c r="G161" s="6">
        <v>32</v>
      </c>
      <c r="I161" s="1"/>
    </row>
    <row r="162" spans="1:9">
      <c r="A162" s="10"/>
      <c r="B162" s="5" t="s">
        <v>14</v>
      </c>
      <c r="C162" s="5" t="s">
        <v>19</v>
      </c>
      <c r="D162" s="6">
        <v>20</v>
      </c>
      <c r="E162" s="6">
        <v>0</v>
      </c>
      <c r="F162" s="6">
        <v>0</v>
      </c>
      <c r="G162" s="6">
        <v>20</v>
      </c>
      <c r="I162" s="1"/>
    </row>
    <row r="163" spans="1:9">
      <c r="A163" s="10"/>
      <c r="B163" s="5" t="s">
        <v>20</v>
      </c>
      <c r="C163" s="5" t="s">
        <v>21</v>
      </c>
      <c r="D163" s="6">
        <v>5</v>
      </c>
      <c r="E163" s="6">
        <v>0</v>
      </c>
      <c r="F163" s="6">
        <v>0</v>
      </c>
      <c r="G163" s="6">
        <v>5</v>
      </c>
      <c r="I163" s="1"/>
    </row>
    <row r="164" spans="1:9">
      <c r="A164" s="10"/>
      <c r="B164" s="5" t="s">
        <v>20</v>
      </c>
      <c r="C164" s="5" t="s">
        <v>22</v>
      </c>
      <c r="D164" s="6">
        <v>14</v>
      </c>
      <c r="E164" s="6">
        <v>0</v>
      </c>
      <c r="F164" s="6">
        <v>0</v>
      </c>
      <c r="G164" s="6">
        <v>14</v>
      </c>
      <c r="I164" s="1"/>
    </row>
    <row r="165" spans="1:9">
      <c r="A165" s="10"/>
      <c r="B165" s="5" t="s">
        <v>20</v>
      </c>
      <c r="C165" s="5" t="s">
        <v>23</v>
      </c>
      <c r="D165" s="6">
        <v>8</v>
      </c>
      <c r="E165" s="6">
        <v>0</v>
      </c>
      <c r="F165" s="6">
        <v>0</v>
      </c>
      <c r="G165" s="6">
        <v>8</v>
      </c>
      <c r="I165" s="1"/>
    </row>
    <row r="166" spans="1:9">
      <c r="A166" s="10"/>
      <c r="B166" s="5" t="s">
        <v>20</v>
      </c>
      <c r="C166" s="5" t="s">
        <v>24</v>
      </c>
      <c r="D166" s="6">
        <v>6</v>
      </c>
      <c r="E166" s="6">
        <v>0</v>
      </c>
      <c r="F166" s="6">
        <v>0</v>
      </c>
      <c r="G166" s="6">
        <v>6</v>
      </c>
      <c r="I166" s="1"/>
    </row>
    <row r="167" spans="1:9">
      <c r="A167" s="10"/>
      <c r="B167" s="5" t="s">
        <v>20</v>
      </c>
      <c r="C167" s="5" t="s">
        <v>25</v>
      </c>
      <c r="D167" s="6">
        <v>9</v>
      </c>
      <c r="E167" s="6">
        <v>0</v>
      </c>
      <c r="F167" s="6">
        <v>0</v>
      </c>
      <c r="G167" s="6">
        <v>9</v>
      </c>
      <c r="I167" s="1"/>
    </row>
    <row r="168" spans="1:9">
      <c r="A168" s="10"/>
      <c r="B168" s="5" t="s">
        <v>20</v>
      </c>
      <c r="C168" s="5" t="s">
        <v>26</v>
      </c>
      <c r="D168" s="6">
        <v>6</v>
      </c>
      <c r="E168" s="6">
        <v>0</v>
      </c>
      <c r="F168" s="6">
        <v>0</v>
      </c>
      <c r="G168" s="6">
        <v>6</v>
      </c>
      <c r="I168" s="1"/>
    </row>
    <row r="169" spans="1:9">
      <c r="A169" s="10"/>
      <c r="B169" s="5" t="s">
        <v>27</v>
      </c>
      <c r="C169" s="5" t="s">
        <v>28</v>
      </c>
      <c r="D169" s="6">
        <v>2</v>
      </c>
      <c r="E169" s="6">
        <v>0</v>
      </c>
      <c r="F169" s="6">
        <v>0</v>
      </c>
      <c r="G169" s="6">
        <v>2</v>
      </c>
      <c r="I169" s="1"/>
    </row>
    <row r="170" spans="1:9">
      <c r="A170" s="10"/>
      <c r="B170" s="5" t="s">
        <v>27</v>
      </c>
      <c r="C170" s="5" t="s">
        <v>30</v>
      </c>
      <c r="D170" s="6">
        <v>1</v>
      </c>
      <c r="E170" s="6">
        <v>0</v>
      </c>
      <c r="F170" s="6">
        <v>0</v>
      </c>
      <c r="G170" s="6">
        <v>1</v>
      </c>
      <c r="I170" s="1"/>
    </row>
    <row r="171" spans="1:9">
      <c r="A171" s="10"/>
      <c r="B171" s="5" t="s">
        <v>27</v>
      </c>
      <c r="C171" s="5" t="s">
        <v>32</v>
      </c>
      <c r="D171" s="6">
        <v>0</v>
      </c>
      <c r="E171" s="6">
        <v>0</v>
      </c>
      <c r="F171" s="6">
        <v>0</v>
      </c>
      <c r="G171" s="6">
        <v>0</v>
      </c>
      <c r="I171" s="1"/>
    </row>
    <row r="172" spans="1:9">
      <c r="A172" s="10"/>
      <c r="B172" s="5" t="s">
        <v>27</v>
      </c>
      <c r="C172" s="5" t="s">
        <v>33</v>
      </c>
      <c r="D172" s="6">
        <v>0</v>
      </c>
      <c r="E172" s="6">
        <v>0</v>
      </c>
      <c r="F172" s="6">
        <v>0</v>
      </c>
      <c r="G172" s="6">
        <v>0</v>
      </c>
      <c r="I172" s="1"/>
    </row>
    <row r="173" spans="1:9">
      <c r="A173" s="10"/>
      <c r="B173" s="5" t="s">
        <v>27</v>
      </c>
      <c r="C173" s="5" t="s">
        <v>34</v>
      </c>
      <c r="D173" s="6">
        <v>1</v>
      </c>
      <c r="E173" s="6">
        <v>0</v>
      </c>
      <c r="F173" s="6">
        <v>0</v>
      </c>
      <c r="G173" s="6">
        <v>1</v>
      </c>
      <c r="I173" s="1"/>
    </row>
    <row r="174" spans="1:9">
      <c r="A174" s="10"/>
      <c r="B174" s="5" t="s">
        <v>27</v>
      </c>
      <c r="C174" s="5" t="s">
        <v>35</v>
      </c>
      <c r="D174" s="6">
        <v>0</v>
      </c>
      <c r="E174" s="6">
        <v>0</v>
      </c>
      <c r="F174" s="6">
        <v>0</v>
      </c>
      <c r="G174" s="6">
        <v>0</v>
      </c>
      <c r="I174" s="1"/>
    </row>
    <row r="175" spans="1:9">
      <c r="A175" s="12" t="s">
        <v>103</v>
      </c>
      <c r="B175" s="12"/>
      <c r="C175" s="12"/>
      <c r="D175" s="8">
        <f>SUM(D130:D174)</f>
        <v>640</v>
      </c>
      <c r="E175" s="9">
        <f>SUM(E130:E174)</f>
        <v>2</v>
      </c>
      <c r="F175" s="9">
        <f>SUM(F130:F174)</f>
        <v>7</v>
      </c>
      <c r="G175" s="9">
        <f>SUM(D175:F175)</f>
        <v>649</v>
      </c>
      <c r="I175">
        <f>SUM(I143:I174)</f>
        <v>0</v>
      </c>
    </row>
    <row r="176" spans="1:9">
      <c r="A176" s="12" t="s">
        <v>104</v>
      </c>
      <c r="B176" s="12"/>
      <c r="C176" s="12"/>
      <c r="D176" s="18">
        <f>D175+D129+D99+D47</f>
        <v>2911</v>
      </c>
      <c r="E176" s="18">
        <f>E175+E129+E99+E47</f>
        <v>12</v>
      </c>
      <c r="F176" s="18">
        <f>F175+F129+F99+F47</f>
        <v>21</v>
      </c>
      <c r="G176" s="18">
        <f>D176+E176+F176</f>
        <v>2944</v>
      </c>
    </row>
  </sheetData>
  <mergeCells count="16">
    <mergeCell ref="A7:G7"/>
    <mergeCell ref="A1:G1"/>
    <mergeCell ref="A2:G2"/>
    <mergeCell ref="A3:G3"/>
    <mergeCell ref="A4:G4"/>
    <mergeCell ref="A5:G5"/>
    <mergeCell ref="A129:C129"/>
    <mergeCell ref="A130:A174"/>
    <mergeCell ref="A175:C175"/>
    <mergeCell ref="A176:C176"/>
    <mergeCell ref="A8:C9"/>
    <mergeCell ref="A10:A46"/>
    <mergeCell ref="A47:C47"/>
    <mergeCell ref="A48:A98"/>
    <mergeCell ref="A99:C99"/>
    <mergeCell ref="A100:A128"/>
  </mergeCells>
  <printOptions horizontalCentered="1"/>
  <pageMargins left="0.23622047244094491" right="0.23622047244094491" top="0.74803149606299213" bottom="0.74803149606299213" header="0.31496062992125984" footer="0.31496062992125984"/>
  <pageSetup paperSize="5" fitToHeight="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Consolidado_anexo_IV_D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leonardo saturno de holanda</cp:lastModifiedBy>
  <cp:revision>40</cp:revision>
  <cp:lastPrinted>2024-09-11T17:10:06Z</cp:lastPrinted>
  <dcterms:created xsi:type="dcterms:W3CDTF">2016-05-06T13:04:36Z</dcterms:created>
  <dcterms:modified xsi:type="dcterms:W3CDTF">2024-09-11T17:10:17Z</dcterms:modified>
</cp:coreProperties>
</file>