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ec19538451adb31/TJCE/SGP/Transparência/Anexo IV B - Quantitativo de Cargos de Comissão e Funções de Confiança/2022/"/>
    </mc:Choice>
  </mc:AlternateContent>
  <xr:revisionPtr revIDLastSave="13" documentId="8_{77E0B1D1-8709-4EAA-B098-97797AE625AA}" xr6:coauthVersionLast="47" xr6:coauthVersionMax="47" xr10:uidLastSave="{799092B3-E5D5-43D6-A514-31959E3B516F}"/>
  <bookViews>
    <workbookView xWindow="-108" yWindow="-108" windowWidth="23256" windowHeight="12456" xr2:uid="{6E5F34B5-ED7A-48AE-9334-8A475F1E629A}"/>
  </bookViews>
  <sheets>
    <sheet name="Relaçã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1" l="1"/>
  <c r="E30" i="1"/>
  <c r="C30" i="1"/>
  <c r="B30" i="1"/>
  <c r="D29" i="1"/>
  <c r="G29" i="1" s="1"/>
  <c r="D28" i="1"/>
  <c r="G28" i="1" s="1"/>
  <c r="D27" i="1"/>
  <c r="G27" i="1" s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D16" i="1"/>
  <c r="G16" i="1" s="1"/>
  <c r="D15" i="1"/>
  <c r="G15" i="1" s="1"/>
  <c r="D14" i="1"/>
  <c r="G14" i="1" s="1"/>
  <c r="G30" i="1" s="1"/>
  <c r="D30" i="1" l="1"/>
</calcChain>
</file>

<file path=xl/sharedStrings.xml><?xml version="1.0" encoding="utf-8"?>
<sst xmlns="http://schemas.openxmlformats.org/spreadsheetml/2006/main" count="34" uniqueCount="34">
  <si>
    <t>PODER JUDICIÁRIO</t>
  </si>
  <si>
    <t>ÓRGÃO: TRIBUNAL DE JUSTIÇA DO ESTADO DO CEARÁ</t>
  </si>
  <si>
    <t>UNIDADE:</t>
  </si>
  <si>
    <t xml:space="preserve"> RESOLUÇÃO 102 CNJ - ANEXO IV- QUANTITATIVO DE CARGOS E FUNÇÕES</t>
  </si>
  <si>
    <t>b) cargos em comissão e funções de confiança do quadro de pessoal do órgão.</t>
  </si>
  <si>
    <t>Denominação/Nível</t>
  </si>
  <si>
    <t>Ocupados</t>
  </si>
  <si>
    <t>Vagos</t>
  </si>
  <si>
    <t>Total</t>
  </si>
  <si>
    <t>Com Vínculo Efetivo</t>
  </si>
  <si>
    <t>Sem Vínculo Efetivo</t>
  </si>
  <si>
    <t>Optante Remuneração Cargo Efetivo</t>
  </si>
  <si>
    <t>Remuneração Integral Cargo/Função*</t>
  </si>
  <si>
    <t>Subtotal</t>
  </si>
  <si>
    <t>Cargos em comissão</t>
  </si>
  <si>
    <t>DAE-1</t>
  </si>
  <si>
    <t>DAE-2</t>
  </si>
  <si>
    <t>DAE-3</t>
  </si>
  <si>
    <t>DAE-4</t>
  </si>
  <si>
    <t>DAE-5</t>
  </si>
  <si>
    <t>DAE-6</t>
  </si>
  <si>
    <t>DAJ-1</t>
  </si>
  <si>
    <t>DAJ-2</t>
  </si>
  <si>
    <t>DAJ-3</t>
  </si>
  <si>
    <t>DAJ-4</t>
  </si>
  <si>
    <t>DAJ-5</t>
  </si>
  <si>
    <t>DAJ-6</t>
  </si>
  <si>
    <t>DAJ-7</t>
  </si>
  <si>
    <t>DS-1</t>
  </si>
  <si>
    <t>DS-2</t>
  </si>
  <si>
    <t>DS-3</t>
  </si>
  <si>
    <t>TOTAL</t>
  </si>
  <si>
    <t>Data de referência: JAN À ABR 2022</t>
  </si>
  <si>
    <t>* servidores não percebem todas as rubricas integrantes da remuneração integral de seus cargos em comissão, em face de serem servidores efetivos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</si>
</sst>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6]#,##0"/>
    <numFmt numFmtId="165" formatCode="[$R$-416]&quot; &quot;#,##0.00;[Red]&quot;-&quot;[$R$-416]&quot; &quot;#,##0.00"/>
  </numFmts>
  <fonts count="5" x14ac:knownFonts="1">
    <font>
      <sz val="11"/>
      <color theme="1"/>
      <name val="Arial"/>
      <family val="2"/>
    </font>
    <font>
      <sz val="11"/>
      <color theme="1"/>
      <name val="Aptos Narrow"/>
      <family val="2"/>
      <scheme val="minor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5" fontId="3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right" wrapText="1"/>
    </xf>
    <xf numFmtId="164" fontId="4" fillId="2" borderId="1" xfId="0" applyNumberFormat="1" applyFont="1" applyFill="1" applyBorder="1" applyAlignment="1">
      <alignment horizontal="center" wrapText="1"/>
    </xf>
  </cellXfs>
  <cellStyles count="5">
    <cellStyle name="Heading" xfId="1" xr:uid="{4C8DEB0D-F6A1-49FE-B28D-0C5C938C7E2F}"/>
    <cellStyle name="Heading1" xfId="2" xr:uid="{8F144E77-81D8-4E09-AED6-1166BBC2E156}"/>
    <cellStyle name="Normal" xfId="0" builtinId="0" customBuiltin="1"/>
    <cellStyle name="Result" xfId="3" xr:uid="{A35D6B75-48CE-4BE9-961B-7C5EC85DDA6D}"/>
    <cellStyle name="Result2" xfId="4" xr:uid="{7657BF61-9F14-4A13-9984-21A57F7E3B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43866-E6D3-43FC-9151-1599C600ACFB}">
  <sheetPr>
    <pageSetUpPr fitToPage="1"/>
  </sheetPr>
  <dimension ref="A1:G32"/>
  <sheetViews>
    <sheetView tabSelected="1" workbookViewId="0">
      <selection activeCell="E9" sqref="E9:E12"/>
    </sheetView>
  </sheetViews>
  <sheetFormatPr defaultRowHeight="13.8" x14ac:dyDescent="0.25"/>
  <cols>
    <col min="1" max="1" width="15.69921875" customWidth="1"/>
    <col min="2" max="2" width="12.5" customWidth="1"/>
    <col min="3" max="3" width="12.3984375" customWidth="1"/>
    <col min="4" max="7" width="10.69921875" customWidth="1"/>
  </cols>
  <sheetData>
    <row r="1" spans="1:7" ht="14.4" x14ac:dyDescent="0.25">
      <c r="A1" s="3" t="s">
        <v>0</v>
      </c>
      <c r="B1" s="3"/>
      <c r="C1" s="3"/>
      <c r="D1" s="3"/>
      <c r="E1" s="3"/>
      <c r="F1" s="3"/>
      <c r="G1" s="3"/>
    </row>
    <row r="2" spans="1:7" ht="14.4" x14ac:dyDescent="0.25">
      <c r="A2" s="3" t="s">
        <v>1</v>
      </c>
      <c r="B2" s="3"/>
      <c r="C2" s="3"/>
      <c r="D2" s="3"/>
      <c r="E2" s="3"/>
      <c r="F2" s="3"/>
      <c r="G2" s="3"/>
    </row>
    <row r="3" spans="1:7" ht="14.4" x14ac:dyDescent="0.25">
      <c r="A3" s="3" t="s">
        <v>2</v>
      </c>
      <c r="B3" s="3"/>
      <c r="C3" s="3"/>
      <c r="D3" s="3"/>
      <c r="E3" s="3"/>
      <c r="F3" s="3"/>
      <c r="G3" s="3"/>
    </row>
    <row r="4" spans="1:7" ht="14.4" x14ac:dyDescent="0.25">
      <c r="A4" s="3" t="s">
        <v>32</v>
      </c>
      <c r="B4" s="3"/>
      <c r="C4" s="3"/>
      <c r="D4" s="3"/>
      <c r="E4" s="3"/>
      <c r="F4" s="3"/>
      <c r="G4" s="3"/>
    </row>
    <row r="5" spans="1:7" ht="14.4" x14ac:dyDescent="0.3">
      <c r="A5" s="4" t="s">
        <v>3</v>
      </c>
      <c r="B5" s="4"/>
      <c r="C5" s="4"/>
      <c r="D5" s="4"/>
      <c r="E5" s="4"/>
      <c r="F5" s="4"/>
      <c r="G5" s="4"/>
    </row>
    <row r="6" spans="1:7" ht="14.4" x14ac:dyDescent="0.3">
      <c r="A6" s="5"/>
      <c r="B6" s="6"/>
      <c r="C6" s="6"/>
      <c r="D6" s="6"/>
      <c r="E6" s="6"/>
      <c r="F6" s="6"/>
      <c r="G6" s="6"/>
    </row>
    <row r="7" spans="1:7" ht="14.4" x14ac:dyDescent="0.25">
      <c r="A7" s="7" t="s">
        <v>4</v>
      </c>
      <c r="B7" s="7"/>
      <c r="C7" s="7"/>
      <c r="D7" s="7"/>
      <c r="E7" s="7"/>
      <c r="F7" s="7"/>
      <c r="G7" s="7"/>
    </row>
    <row r="8" spans="1:7" ht="14.4" x14ac:dyDescent="0.25">
      <c r="A8" s="1" t="s">
        <v>5</v>
      </c>
      <c r="B8" s="1" t="s">
        <v>6</v>
      </c>
      <c r="C8" s="1"/>
      <c r="D8" s="1"/>
      <c r="E8" s="1"/>
      <c r="F8" s="1" t="s">
        <v>7</v>
      </c>
      <c r="G8" s="1" t="s">
        <v>8</v>
      </c>
    </row>
    <row r="9" spans="1:7" ht="14.4" x14ac:dyDescent="0.25">
      <c r="A9" s="1"/>
      <c r="B9" s="1" t="s">
        <v>9</v>
      </c>
      <c r="C9" s="1"/>
      <c r="D9" s="1"/>
      <c r="E9" s="1" t="s">
        <v>10</v>
      </c>
      <c r="F9" s="1"/>
      <c r="G9" s="1"/>
    </row>
    <row r="10" spans="1:7" x14ac:dyDescent="0.25">
      <c r="A10" s="1"/>
      <c r="B10" s="1" t="s">
        <v>11</v>
      </c>
      <c r="C10" s="1" t="s">
        <v>12</v>
      </c>
      <c r="D10" s="1" t="s">
        <v>13</v>
      </c>
      <c r="E10" s="1"/>
      <c r="F10" s="1"/>
      <c r="G10" s="1"/>
    </row>
    <row r="11" spans="1:7" x14ac:dyDescent="0.25">
      <c r="A11" s="1"/>
      <c r="B11" s="1"/>
      <c r="C11" s="1"/>
      <c r="D11" s="1"/>
      <c r="E11" s="1"/>
      <c r="F11" s="1"/>
      <c r="G11" s="1"/>
    </row>
    <row r="12" spans="1:7" x14ac:dyDescent="0.25">
      <c r="A12" s="1"/>
      <c r="B12" s="1"/>
      <c r="C12" s="1"/>
      <c r="D12" s="1"/>
      <c r="E12" s="1"/>
      <c r="F12" s="1"/>
      <c r="G12" s="1"/>
    </row>
    <row r="13" spans="1:7" ht="14.4" x14ac:dyDescent="0.25">
      <c r="A13" s="2" t="s">
        <v>14</v>
      </c>
      <c r="B13" s="2"/>
      <c r="C13" s="2"/>
      <c r="D13" s="2"/>
      <c r="E13" s="2"/>
      <c r="F13" s="2"/>
      <c r="G13" s="2"/>
    </row>
    <row r="14" spans="1:7" ht="14.4" x14ac:dyDescent="0.3">
      <c r="A14" s="8" t="s">
        <v>15</v>
      </c>
      <c r="B14" s="9">
        <v>0</v>
      </c>
      <c r="C14" s="9">
        <v>72</v>
      </c>
      <c r="D14" s="9">
        <f t="shared" ref="D14:D29" si="0">B14+C14</f>
        <v>72</v>
      </c>
      <c r="E14" s="9">
        <v>96</v>
      </c>
      <c r="F14" s="9">
        <v>7</v>
      </c>
      <c r="G14" s="9">
        <f t="shared" ref="G14:G29" si="1">D14+E14+F14</f>
        <v>175</v>
      </c>
    </row>
    <row r="15" spans="1:7" ht="14.4" x14ac:dyDescent="0.3">
      <c r="A15" s="8" t="s">
        <v>16</v>
      </c>
      <c r="B15" s="9">
        <v>0</v>
      </c>
      <c r="C15" s="9">
        <v>9</v>
      </c>
      <c r="D15" s="9">
        <f t="shared" si="0"/>
        <v>9</v>
      </c>
      <c r="E15" s="9">
        <v>9</v>
      </c>
      <c r="F15" s="9">
        <v>1</v>
      </c>
      <c r="G15" s="9">
        <f t="shared" si="1"/>
        <v>19</v>
      </c>
    </row>
    <row r="16" spans="1:7" ht="14.4" x14ac:dyDescent="0.3">
      <c r="A16" s="8" t="s">
        <v>17</v>
      </c>
      <c r="B16" s="9">
        <v>0</v>
      </c>
      <c r="C16" s="9">
        <v>4</v>
      </c>
      <c r="D16" s="9">
        <f t="shared" si="0"/>
        <v>4</v>
      </c>
      <c r="E16" s="9">
        <v>5</v>
      </c>
      <c r="F16" s="9">
        <v>0</v>
      </c>
      <c r="G16" s="9">
        <f t="shared" si="1"/>
        <v>9</v>
      </c>
    </row>
    <row r="17" spans="1:7" ht="14.4" x14ac:dyDescent="0.3">
      <c r="A17" s="8" t="s">
        <v>18</v>
      </c>
      <c r="B17" s="9">
        <v>0</v>
      </c>
      <c r="C17" s="9">
        <v>53</v>
      </c>
      <c r="D17" s="9">
        <f t="shared" si="0"/>
        <v>53</v>
      </c>
      <c r="E17" s="9">
        <v>166</v>
      </c>
      <c r="F17" s="9">
        <v>8</v>
      </c>
      <c r="G17" s="9">
        <f t="shared" si="1"/>
        <v>227</v>
      </c>
    </row>
    <row r="18" spans="1:7" ht="14.4" x14ac:dyDescent="0.3">
      <c r="A18" s="8" t="s">
        <v>19</v>
      </c>
      <c r="B18" s="9">
        <v>0</v>
      </c>
      <c r="C18" s="9">
        <v>14</v>
      </c>
      <c r="D18" s="9">
        <f t="shared" si="0"/>
        <v>14</v>
      </c>
      <c r="E18" s="9">
        <v>91</v>
      </c>
      <c r="F18" s="9">
        <v>5</v>
      </c>
      <c r="G18" s="9">
        <f t="shared" si="1"/>
        <v>110</v>
      </c>
    </row>
    <row r="19" spans="1:7" ht="14.4" x14ac:dyDescent="0.3">
      <c r="A19" s="8" t="s">
        <v>20</v>
      </c>
      <c r="B19" s="9">
        <v>0</v>
      </c>
      <c r="C19" s="9">
        <v>15</v>
      </c>
      <c r="D19" s="9">
        <f t="shared" si="0"/>
        <v>15</v>
      </c>
      <c r="E19" s="9">
        <v>50</v>
      </c>
      <c r="F19" s="9">
        <v>9</v>
      </c>
      <c r="G19" s="9">
        <f t="shared" si="1"/>
        <v>74</v>
      </c>
    </row>
    <row r="20" spans="1:7" ht="14.4" x14ac:dyDescent="0.3">
      <c r="A20" s="8" t="s">
        <v>21</v>
      </c>
      <c r="B20" s="9">
        <v>0</v>
      </c>
      <c r="C20" s="9">
        <v>31</v>
      </c>
      <c r="D20" s="9">
        <f t="shared" si="0"/>
        <v>31</v>
      </c>
      <c r="E20" s="9">
        <v>52</v>
      </c>
      <c r="F20" s="9">
        <v>2</v>
      </c>
      <c r="G20" s="9">
        <f t="shared" si="1"/>
        <v>85</v>
      </c>
    </row>
    <row r="21" spans="1:7" ht="14.4" x14ac:dyDescent="0.3">
      <c r="A21" s="8" t="s">
        <v>22</v>
      </c>
      <c r="B21" s="9">
        <v>0</v>
      </c>
      <c r="C21" s="9">
        <v>71</v>
      </c>
      <c r="D21" s="9">
        <f t="shared" si="0"/>
        <v>71</v>
      </c>
      <c r="E21" s="9">
        <v>53</v>
      </c>
      <c r="F21" s="9">
        <v>4</v>
      </c>
      <c r="G21" s="9">
        <f t="shared" si="1"/>
        <v>128</v>
      </c>
    </row>
    <row r="22" spans="1:7" ht="14.4" x14ac:dyDescent="0.3">
      <c r="A22" s="8" t="s">
        <v>23</v>
      </c>
      <c r="B22" s="9">
        <v>0</v>
      </c>
      <c r="C22" s="9">
        <v>48</v>
      </c>
      <c r="D22" s="9">
        <f t="shared" si="0"/>
        <v>48</v>
      </c>
      <c r="E22" s="9">
        <v>166</v>
      </c>
      <c r="F22" s="9">
        <v>2</v>
      </c>
      <c r="G22" s="9">
        <f t="shared" si="1"/>
        <v>216</v>
      </c>
    </row>
    <row r="23" spans="1:7" ht="14.4" x14ac:dyDescent="0.3">
      <c r="A23" s="8" t="s">
        <v>24</v>
      </c>
      <c r="B23" s="9">
        <v>0</v>
      </c>
      <c r="C23" s="9">
        <v>54</v>
      </c>
      <c r="D23" s="9">
        <f t="shared" si="0"/>
        <v>54</v>
      </c>
      <c r="E23" s="9">
        <v>284</v>
      </c>
      <c r="F23" s="9">
        <v>27</v>
      </c>
      <c r="G23" s="9">
        <f t="shared" si="1"/>
        <v>365</v>
      </c>
    </row>
    <row r="24" spans="1:7" ht="14.4" x14ac:dyDescent="0.3">
      <c r="A24" s="8" t="s">
        <v>25</v>
      </c>
      <c r="B24" s="9">
        <v>0</v>
      </c>
      <c r="C24" s="9">
        <v>16</v>
      </c>
      <c r="D24" s="9">
        <f t="shared" si="0"/>
        <v>16</v>
      </c>
      <c r="E24" s="9">
        <v>51</v>
      </c>
      <c r="F24" s="9">
        <v>7</v>
      </c>
      <c r="G24" s="9">
        <f t="shared" si="1"/>
        <v>74</v>
      </c>
    </row>
    <row r="25" spans="1:7" ht="14.4" x14ac:dyDescent="0.3">
      <c r="A25" s="8" t="s">
        <v>26</v>
      </c>
      <c r="B25" s="9">
        <v>0</v>
      </c>
      <c r="C25" s="9">
        <v>17</v>
      </c>
      <c r="D25" s="9">
        <f t="shared" si="0"/>
        <v>17</v>
      </c>
      <c r="E25" s="9">
        <v>9</v>
      </c>
      <c r="F25" s="9">
        <v>3</v>
      </c>
      <c r="G25" s="9">
        <f t="shared" si="1"/>
        <v>29</v>
      </c>
    </row>
    <row r="26" spans="1:7" ht="14.4" x14ac:dyDescent="0.3">
      <c r="A26" s="8" t="s">
        <v>27</v>
      </c>
      <c r="B26" s="9">
        <v>0</v>
      </c>
      <c r="C26" s="9">
        <v>10</v>
      </c>
      <c r="D26" s="9">
        <f t="shared" si="0"/>
        <v>10</v>
      </c>
      <c r="E26" s="9">
        <v>77</v>
      </c>
      <c r="F26" s="9">
        <v>3</v>
      </c>
      <c r="G26" s="9">
        <f t="shared" si="1"/>
        <v>90</v>
      </c>
    </row>
    <row r="27" spans="1:7" ht="14.4" x14ac:dyDescent="0.3">
      <c r="A27" s="8" t="s">
        <v>28</v>
      </c>
      <c r="B27" s="9">
        <v>0</v>
      </c>
      <c r="C27" s="9">
        <v>1</v>
      </c>
      <c r="D27" s="9">
        <f t="shared" si="0"/>
        <v>1</v>
      </c>
      <c r="E27" s="9">
        <v>1</v>
      </c>
      <c r="F27" s="9">
        <v>0</v>
      </c>
      <c r="G27" s="9">
        <f t="shared" si="1"/>
        <v>2</v>
      </c>
    </row>
    <row r="28" spans="1:7" ht="14.4" x14ac:dyDescent="0.3">
      <c r="A28" s="8" t="s">
        <v>29</v>
      </c>
      <c r="B28" s="9">
        <v>0</v>
      </c>
      <c r="C28" s="9">
        <v>4</v>
      </c>
      <c r="D28" s="9">
        <f t="shared" si="0"/>
        <v>4</v>
      </c>
      <c r="E28" s="9">
        <v>4</v>
      </c>
      <c r="F28" s="9">
        <v>0</v>
      </c>
      <c r="G28" s="9">
        <f t="shared" si="1"/>
        <v>8</v>
      </c>
    </row>
    <row r="29" spans="1:7" ht="14.4" x14ac:dyDescent="0.3">
      <c r="A29" s="8" t="s">
        <v>30</v>
      </c>
      <c r="B29" s="9">
        <v>0</v>
      </c>
      <c r="C29" s="9">
        <v>2</v>
      </c>
      <c r="D29" s="9">
        <f t="shared" si="0"/>
        <v>2</v>
      </c>
      <c r="E29" s="9">
        <v>2</v>
      </c>
      <c r="F29" s="9">
        <v>0</v>
      </c>
      <c r="G29" s="9">
        <f t="shared" si="1"/>
        <v>4</v>
      </c>
    </row>
    <row r="30" spans="1:7" ht="14.4" x14ac:dyDescent="0.3">
      <c r="A30" s="10" t="s">
        <v>31</v>
      </c>
      <c r="B30" s="11">
        <f t="shared" ref="B30:G30" si="2">SUM(B14:B29)</f>
        <v>0</v>
      </c>
      <c r="C30" s="12">
        <f t="shared" si="2"/>
        <v>421</v>
      </c>
      <c r="D30" s="12">
        <f t="shared" si="2"/>
        <v>421</v>
      </c>
      <c r="E30" s="12">
        <f t="shared" si="2"/>
        <v>1116</v>
      </c>
      <c r="F30" s="12">
        <f t="shared" si="2"/>
        <v>78</v>
      </c>
      <c r="G30" s="12">
        <f t="shared" si="2"/>
        <v>1615</v>
      </c>
    </row>
    <row r="31" spans="1:7" ht="14.4" x14ac:dyDescent="0.3">
      <c r="A31" s="6"/>
      <c r="B31" s="6"/>
      <c r="C31" s="6"/>
      <c r="D31" s="6"/>
      <c r="E31" s="6"/>
      <c r="F31" s="6"/>
      <c r="G31" s="6"/>
    </row>
    <row r="32" spans="1:7" ht="25.8" customHeight="1" x14ac:dyDescent="0.25">
      <c r="A32" s="7" t="s">
        <v>33</v>
      </c>
      <c r="B32" s="7"/>
      <c r="C32" s="7"/>
      <c r="D32" s="7"/>
      <c r="E32" s="7"/>
      <c r="F32" s="7"/>
      <c r="G32" s="7"/>
    </row>
  </sheetData>
  <mergeCells count="17">
    <mergeCell ref="A7:G7"/>
    <mergeCell ref="A1:G1"/>
    <mergeCell ref="A2:G2"/>
    <mergeCell ref="A3:G3"/>
    <mergeCell ref="A4:G4"/>
    <mergeCell ref="A5:G5"/>
    <mergeCell ref="A13:G13"/>
    <mergeCell ref="A32:G32"/>
    <mergeCell ref="A8:A12"/>
    <mergeCell ref="B8:E8"/>
    <mergeCell ref="F8:F12"/>
    <mergeCell ref="G8:G12"/>
    <mergeCell ref="B9:D9"/>
    <mergeCell ref="E9:E12"/>
    <mergeCell ref="B10:B12"/>
    <mergeCell ref="C10:C12"/>
    <mergeCell ref="D10:D12"/>
  </mergeCells>
  <printOptions horizontalCentered="1"/>
  <pageMargins left="0.23622047244094491" right="0.23622047244094491" top="0.74803149606299213" bottom="0.74803149606299213" header="0.31496062992125984" footer="0.31496062992125984"/>
  <pageSetup paperSize="3" fitToHeight="0" pageOrder="overThenDown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210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Relação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leonardo saturno de holanda</cp:lastModifiedBy>
  <cp:revision>31</cp:revision>
  <cp:lastPrinted>2024-08-29T19:19:11Z</cp:lastPrinted>
  <dcterms:created xsi:type="dcterms:W3CDTF">2016-04-07T12:15:50Z</dcterms:created>
  <dcterms:modified xsi:type="dcterms:W3CDTF">2024-08-29T19:19:51Z</dcterms:modified>
</cp:coreProperties>
</file>