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xr:revisionPtr revIDLastSave="0" documentId="8_{B9C24243-F99F-4B47-9B7A-D60641F5C11D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LISTA DE ENTIDADES CREDENCIADAS" sheetId="1" r:id="rId1"/>
  </sheets>
  <definedNames>
    <definedName name="_xlnm._FilterDatabase" localSheetId="0" hidden="1">'LISTA DE ENTIDADES CREDENCIADAS'!$A$2:$I$2</definedName>
    <definedName name="_xlnm.Print_Titles" localSheetId="0">'LISTA DE ENTIDADES CREDENCIADAS'!$1:$2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1" l="1"/>
  <c r="I5" i="1" s="1"/>
  <c r="H62" i="1"/>
  <c r="I62" i="1" s="1"/>
  <c r="H41" i="1"/>
  <c r="I41" i="1" s="1"/>
  <c r="H56" i="1"/>
  <c r="I56" i="1" s="1"/>
  <c r="H17" i="1"/>
  <c r="I17" i="1" s="1"/>
  <c r="H24" i="1"/>
  <c r="I24" i="1" s="1"/>
  <c r="H59" i="1"/>
  <c r="I59" i="1" s="1"/>
  <c r="H45" i="1"/>
  <c r="I45" i="1" s="1"/>
  <c r="H10" i="1"/>
  <c r="I10" i="1" s="1"/>
  <c r="H50" i="1"/>
  <c r="I50" i="1" s="1"/>
  <c r="H44" i="1"/>
  <c r="I44" i="1" s="1"/>
  <c r="H31" i="1"/>
  <c r="I31" i="1" s="1"/>
  <c r="H32" i="1"/>
  <c r="I32" i="1" s="1"/>
  <c r="H52" i="1"/>
  <c r="H54" i="1"/>
  <c r="I54" i="1" s="1"/>
  <c r="I52" i="1"/>
  <c r="H43" i="1"/>
  <c r="I43" i="1" s="1"/>
  <c r="H9" i="1"/>
  <c r="I9" i="1" s="1"/>
  <c r="H39" i="1"/>
  <c r="I39" i="1" s="1"/>
  <c r="H46" i="1"/>
  <c r="I46" i="1" s="1"/>
  <c r="H33" i="1"/>
  <c r="I33" i="1" s="1"/>
  <c r="H25" i="1"/>
  <c r="I25" i="1" s="1"/>
  <c r="H58" i="1"/>
  <c r="I58" i="1" s="1"/>
  <c r="H40" i="1"/>
  <c r="I40" i="1" s="1"/>
  <c r="H61" i="1"/>
  <c r="I61" i="1" s="1"/>
  <c r="H34" i="1"/>
  <c r="I34" i="1" s="1"/>
  <c r="H12" i="1"/>
  <c r="I12" i="1" s="1"/>
  <c r="H55" i="1"/>
  <c r="I55" i="1" s="1"/>
  <c r="H6" i="1"/>
  <c r="I6" i="1" s="1"/>
  <c r="H21" i="1"/>
  <c r="I21" i="1" s="1"/>
  <c r="H19" i="1"/>
  <c r="I19" i="1" s="1"/>
  <c r="H48" i="1"/>
  <c r="I48" i="1" s="1"/>
  <c r="H47" i="1"/>
  <c r="I47" i="1" s="1"/>
  <c r="H23" i="1"/>
  <c r="I23" i="1" s="1"/>
  <c r="H57" i="1"/>
  <c r="I57" i="1" s="1"/>
  <c r="H8" i="1"/>
  <c r="I8" i="1" s="1"/>
  <c r="H4" i="1"/>
  <c r="I4" i="1" s="1"/>
  <c r="H60" i="1"/>
  <c r="I60" i="1" s="1"/>
  <c r="H28" i="1"/>
  <c r="I28" i="1" s="1"/>
  <c r="H37" i="1"/>
  <c r="I37" i="1" s="1"/>
  <c r="H38" i="1"/>
  <c r="I38" i="1" s="1"/>
  <c r="H49" i="1"/>
  <c r="I49" i="1" s="1"/>
  <c r="H53" i="1"/>
  <c r="I53" i="1" s="1"/>
  <c r="H51" i="1"/>
  <c r="I51" i="1" s="1"/>
  <c r="H29" i="1"/>
  <c r="I29" i="1" s="1"/>
  <c r="H20" i="1"/>
  <c r="I20" i="1" s="1"/>
  <c r="H26" i="1"/>
  <c r="I26" i="1" s="1"/>
  <c r="H14" i="1"/>
  <c r="I14" i="1" s="1"/>
  <c r="H7" i="1"/>
  <c r="I7" i="1" s="1"/>
  <c r="H35" i="1"/>
  <c r="I35" i="1" s="1"/>
  <c r="H63" i="1"/>
  <c r="I63" i="1" s="1"/>
  <c r="H18" i="1"/>
  <c r="I18" i="1" s="1"/>
  <c r="H11" i="1"/>
  <c r="I11" i="1" s="1"/>
  <c r="H30" i="1"/>
  <c r="I30" i="1" s="1"/>
  <c r="H13" i="1"/>
  <c r="I13" i="1" s="1"/>
  <c r="H22" i="1"/>
  <c r="I22" i="1" s="1"/>
  <c r="H64" i="1"/>
  <c r="I64" i="1" s="1"/>
  <c r="H42" i="1"/>
  <c r="I42" i="1" s="1"/>
  <c r="H36" i="1"/>
  <c r="I36" i="1" s="1"/>
  <c r="H27" i="1"/>
  <c r="I27" i="1" s="1"/>
  <c r="H16" i="1"/>
  <c r="I16" i="1" s="1"/>
  <c r="H3" i="1"/>
  <c r="I3" i="1" s="1"/>
  <c r="H15" i="1"/>
  <c r="I15" i="1" s="1"/>
</calcChain>
</file>

<file path=xl/sharedStrings.xml><?xml version="1.0" encoding="utf-8"?>
<sst xmlns="http://schemas.openxmlformats.org/spreadsheetml/2006/main" count="320" uniqueCount="243">
  <si>
    <t>LISTA DE ENTIDADES CREDENCIADAS – ATUALIZADA EM 29/04/2026 (EXIBIÇÃO EM ORDEM ALFABÉTICA)</t>
  </si>
  <si>
    <t>SEQ.</t>
  </si>
  <si>
    <t xml:space="preserve">PROCESSO </t>
  </si>
  <si>
    <t>ENTIDADE</t>
  </si>
  <si>
    <t>CNPJ</t>
  </si>
  <si>
    <t>MUNICÍPIO SEDE</t>
  </si>
  <si>
    <t>DATA DA PUBLICAÇÃO</t>
  </si>
  <si>
    <t>NÚMERO PORTARIA</t>
  </si>
  <si>
    <t>VALIDADE DO CREDENCIAMENTO</t>
  </si>
  <si>
    <t>CREDENCIAMENTO - VENCIMENTO</t>
  </si>
  <si>
    <t>8506733-04.2024.8.06.0000</t>
  </si>
  <si>
    <t xml:space="preserve">ASSOCIAÇÃO AMIGOS DE JESUS </t>
  </si>
  <si>
    <t xml:space="preserve">02.652.677/0001-30 </t>
  </si>
  <si>
    <t>MORADA NOVA</t>
  </si>
  <si>
    <t>887/2024</t>
  </si>
  <si>
    <t>8510486-65.2025.8.06.0000</t>
  </si>
  <si>
    <t xml:space="preserve">ASSOCIAÇÃO AMIGOS DOS ANIMAIS DE OCARA </t>
  </si>
  <si>
    <t>53.710.256/0001-59</t>
  </si>
  <si>
    <t>OCARA</t>
  </si>
  <si>
    <t>2051/2025</t>
  </si>
  <si>
    <t>8531430-53.2025.8.06.0000</t>
  </si>
  <si>
    <t>ASSOCIAÇÃO ANIMAIS INDEFESOS 
DE SANTA QUITÉRIA</t>
  </si>
  <si>
    <t>27.130.008/0001-29</t>
  </si>
  <si>
    <t>SANTA QUITÉRIA</t>
  </si>
  <si>
    <t>887/2026</t>
  </si>
  <si>
    <t>8514885-50.2025.8.06.0000</t>
  </si>
  <si>
    <t>ASSOCIAÇÃO BENEFICENTE BOM 
SAMARITANO DE ACOPIARA-CE</t>
  </si>
  <si>
    <t>30.599.756/0001-60</t>
  </si>
  <si>
    <t>ACOPIARA</t>
  </si>
  <si>
    <t>2317/2025</t>
  </si>
  <si>
    <t>8529764-53.2024.8.06.0000</t>
  </si>
  <si>
    <t>ASSOCIAÇÃO BENEFICENTE DO CENTRINHO DA U V 10</t>
  </si>
  <si>
    <t>12.223.202/0001-81</t>
  </si>
  <si>
    <t>FORTALEZA</t>
  </si>
  <si>
    <t>14/2025</t>
  </si>
  <si>
    <t>8509310-42.2025.8.06.0000</t>
  </si>
  <si>
    <t>ASSOCIAÇÃO BENEFICENTE LUIZ OTACÍLIO CORREIA DO MUNICÍPIO DE VÁRZEA ALEGRE</t>
  </si>
  <si>
    <t>07.647.375/0001-97</t>
  </si>
  <si>
    <t>VÁRZEA ALEGRE</t>
  </si>
  <si>
    <t>8521885-33.2025.8.06.0000</t>
  </si>
  <si>
    <t>ASSOCIAÇÃO COMUNITÁRIA BAIRRO BOA ESPERANÇA E ADJACÊNCIAS</t>
  </si>
  <si>
    <t>05.637.736/0001-99</t>
  </si>
  <si>
    <t>CAMOCIM</t>
  </si>
  <si>
    <t>2863/2025</t>
  </si>
  <si>
    <t>8526087-61.2025.8.06.0000</t>
  </si>
  <si>
    <t>ASSOCIAÇÃO CRISTÃ SEMEAR</t>
  </si>
  <si>
    <t>32.596.279/0001-04</t>
  </si>
  <si>
    <t>TAUÁ</t>
  </si>
  <si>
    <t>404/2026</t>
  </si>
  <si>
    <t>8526846-76.2024.8.06.0000</t>
  </si>
  <si>
    <t>ASSOCIAÇÃO DE CATADORES(AS) DE MATERIAIS RECICLÁVEIS BOM JESUS SUL</t>
  </si>
  <si>
    <t>15.010.871/0001-63</t>
  </si>
  <si>
    <t>LIMOEIRO DO NORTE</t>
  </si>
  <si>
    <t>8513760-85.2025.8.06.0000</t>
  </si>
  <si>
    <t xml:space="preserve">ASSOCIAÇÃO DE MÃES E EXCEPCIONAIS MARIA SOCORRO DO NASCIMENTO </t>
  </si>
  <si>
    <t>55.007.026/0001-53</t>
  </si>
  <si>
    <t>SENADOR POMPEU</t>
  </si>
  <si>
    <t>8507300-35.2024.8.06.0000</t>
  </si>
  <si>
    <t>ASSOCIAÇÃO DE PAIS E AMIGOS DOS EXCEPCIONAIS DE SOBRAL</t>
  </si>
  <si>
    <t>35.048.446/0001-70</t>
  </si>
  <si>
    <t>SOBRAL</t>
  </si>
  <si>
    <t>2124/2024</t>
  </si>
  <si>
    <t>8500063-73.2025.8.06.0000</t>
  </si>
  <si>
    <t>ASSOCIAÇÃO DE PAIS E AMIGOS DOS EXCEPCIONAIS DE TAUÁ</t>
  </si>
  <si>
    <t>06.111.767/0001-74</t>
  </si>
  <si>
    <t xml:space="preserve">8507154-91.2024.8.06.0000 </t>
  </si>
  <si>
    <t>ASSOCIAÇÃO DE PROTEÇÃO ANIMAL DE FRECHEIRINHA – APAF</t>
  </si>
  <si>
    <t xml:space="preserve">34.851.043/0001-00 </t>
  </si>
  <si>
    <t>FRECHEIRINHA</t>
  </si>
  <si>
    <t xml:space="preserve">8504521-10.2024.8.06.0000 </t>
  </si>
  <si>
    <t>ASSOCIAÇÃO DO SOPÃO SOCIAL DIVINA PROVIDÊNCIA</t>
  </si>
  <si>
    <t xml:space="preserve">48.778.036/0001-27 </t>
  </si>
  <si>
    <t>QUIXADÁ</t>
  </si>
  <si>
    <t>8508028-47.2026.8.06.0000</t>
  </si>
  <si>
    <t>ASSOCIAÇÃO DOS AMIGOS DA PRAIA DO PRESÍDIO</t>
  </si>
  <si>
    <t>44.696.164/0001-70</t>
  </si>
  <si>
    <t>AQUIRAZ</t>
  </si>
  <si>
    <t xml:space="preserve"> 8528348-50.2024.8.06.0000</t>
  </si>
  <si>
    <t>ASSOCIAÇÃO DOS MISSIONÁRIOS DA SOLIDARIEDADE</t>
  </si>
  <si>
    <t>11.368.624/0001-82</t>
  </si>
  <si>
    <t>8513023-91.2025.8.06.0000</t>
  </si>
  <si>
    <t>ASSOCIAÇÃO DOS PAIS, AMIGOS E PROFISSIONAIS DOS AUTISTAS DO CARIRI - CE - AMA</t>
  </si>
  <si>
    <t>22.535.131/0001-06</t>
  </si>
  <si>
    <t>MISSÃO VELHA</t>
  </si>
  <si>
    <t>8501308-99.2025.8.06.0000</t>
  </si>
  <si>
    <t>ASSOCIAÇÃO MISSIONÁRIA E COMUNITÁRIA MARIA VILAC</t>
  </si>
  <si>
    <t>07.142.601/0001-88</t>
  </si>
  <si>
    <t>8515583-53.2025.8.06.0000</t>
  </si>
  <si>
    <t>ASSOCIAÇÃO PARA FORMAÇÃO 
DO CARÁTER DO CARIRI</t>
  </si>
  <si>
    <t>06.740.500/0001-46</t>
  </si>
  <si>
    <t>8507597-42.2024.8.06.0000</t>
  </si>
  <si>
    <t>ASSOCIAÇÃO PARA PROMOÇÃO E DEFESA DA DIGNIDADE HUMANA DA PESSOA ENCARCERADA</t>
  </si>
  <si>
    <t>12.156.443/0001-55</t>
  </si>
  <si>
    <t>8505158-47.2025.8.06.0000</t>
  </si>
  <si>
    <t>ASSOCIAÇÃO PATINHAS JUCAENSES</t>
  </si>
  <si>
    <t>47.641.169/0001-94</t>
  </si>
  <si>
    <t>JUCÁS</t>
  </si>
  <si>
    <t>8509203-78.2026.8.06.0000</t>
  </si>
  <si>
    <t>ASSOCIAÇÃO PESTALOZZI DE FORTALEZA</t>
  </si>
  <si>
    <t>07.128.770.0001-63</t>
  </si>
  <si>
    <t>8517249-71.2025.8.06.0000</t>
  </si>
  <si>
    <t>ASSOCIAÇÃO PROELIUM</t>
  </si>
  <si>
    <t xml:space="preserve">34.636.187/0001-36 </t>
  </si>
  <si>
    <t>CRATO</t>
  </si>
  <si>
    <t>8500619-86.2025.8.06.0000</t>
  </si>
  <si>
    <t>ASSOCIAÇÃO PROTETORA DOS ANIMAIS DE MILAGRES-CEARA (APAMC)</t>
  </si>
  <si>
    <t>40.400.692/0001-80</t>
  </si>
  <si>
    <t>MILAGRES</t>
  </si>
  <si>
    <t xml:space="preserve">8504651-97.2024.8.06.0000 </t>
  </si>
  <si>
    <t>ASSOCIAÇÃO RENASCER DA ESPERANÇA</t>
  </si>
  <si>
    <t>06.324.047/0001-97</t>
  </si>
  <si>
    <t>8511452-70.2025.8.06.0000</t>
  </si>
  <si>
    <t xml:space="preserve">ASSOCIAÇÃO UNIDOS PARA O PROGRESSO </t>
  </si>
  <si>
    <t xml:space="preserve">00.773.448/0001-48 </t>
  </si>
  <si>
    <t>8502576-19.2025.8.06.0000</t>
  </si>
  <si>
    <t>CENTRO ESPÍRITA BENEFICENTE UNIÃO DO VEGETAL NÚCLEO SANTA FÉ DO CARIRI</t>
  </si>
  <si>
    <t>04.491.333/0001-11</t>
  </si>
  <si>
    <t>8509197-98.2024.8.06.0000</t>
  </si>
  <si>
    <t>COMUNIDADE CATÓLICA SHALOM</t>
  </si>
  <si>
    <t>07.044.456/0068-00</t>
  </si>
  <si>
    <t>8528873-85.2025.8.06.0000</t>
  </si>
  <si>
    <t>COMUNIDADE EDUCACIONAL PADRE ANCHIETA - CEPAN</t>
  </si>
  <si>
    <t>09.529.157/0001-83</t>
  </si>
  <si>
    <t>TRAIRI</t>
  </si>
  <si>
    <t>8531561-12.2025.8.06.0000</t>
  </si>
  <si>
    <t>COMUNIDADE OBRA DO SAGRADO CORAÇÃO DE JESUS</t>
  </si>
  <si>
    <t>10.158.015/0001-36</t>
  </si>
  <si>
    <t>BEBERIBE</t>
  </si>
  <si>
    <t>8518773-78.2025.8.06.0000</t>
  </si>
  <si>
    <t>CONSELHO COMUNITÁRIO DO PARQUE SÃO JOSÉ</t>
  </si>
  <si>
    <t>12.460.630/0001-28</t>
  </si>
  <si>
    <t>2573/2025</t>
  </si>
  <si>
    <t>8513404-80.2025.8.06.0000</t>
  </si>
  <si>
    <t>FUNDAÇÃO BATISTA CENTRAL</t>
  </si>
  <si>
    <t>23.717.481/0001-56</t>
  </si>
  <si>
    <t>8529154-85.2024.8.06.0000</t>
  </si>
  <si>
    <t>FUNDAÇÃO FÉ E ALEGRIA DO BRASIL</t>
  </si>
  <si>
    <t>46.250.411/0019-65</t>
  </si>
  <si>
    <t>ARACOIABA</t>
  </si>
  <si>
    <t xml:space="preserve">8504583-50.2024.8.06.0000 </t>
  </si>
  <si>
    <t>FUNDAÇÃO PERPÉTUA MAGALHÃES - FUNPEM</t>
  </si>
  <si>
    <t xml:space="preserve">06.088.793/0001-29 </t>
  </si>
  <si>
    <t>CAUCAIA</t>
  </si>
  <si>
    <t>8511818-29.2025.8.06.0000</t>
  </si>
  <si>
    <t>FUNDAÇÃO SÃO JOSÉ</t>
  </si>
  <si>
    <t>08.474.170/0001-10</t>
  </si>
  <si>
    <t>SABOEIRO</t>
  </si>
  <si>
    <t>8511974-07.2025.8.06.0000</t>
  </si>
  <si>
    <t>FUNDAÇÃO TUBOARTE</t>
  </si>
  <si>
    <t xml:space="preserve">06.921.751/0001-27 </t>
  </si>
  <si>
    <t>JAGUARIBE</t>
  </si>
  <si>
    <t>8520860-21.2025.8.06.0000</t>
  </si>
  <si>
    <t>FUNDO MUNICIPAL DOS DIREITOS  DA CRIANÇA E DO ADOLESCENTE  DO MUNIÍPIO DE QUITERIANÓPOLIS - CE</t>
  </si>
  <si>
    <t>42.587.474/0001-21</t>
  </si>
  <si>
    <t>QUITERIANÓPOLIS</t>
  </si>
  <si>
    <t>8520291-41.2025.8.06.0000</t>
  </si>
  <si>
    <t>GRUPO ESPÍRITA FRANCISCO DE ASSIS DE CAMOCIM</t>
  </si>
  <si>
    <t>14.938.969/0001-12</t>
  </si>
  <si>
    <t>8530854-28.2025.8.06.0000</t>
  </si>
  <si>
    <t>INSTITUTO ARCANJO GABRIEL</t>
  </si>
  <si>
    <t>27.531.065/0001-10</t>
  </si>
  <si>
    <t>8504881-42.2024.8.06.0000</t>
  </si>
  <si>
    <t>INSTITUTO BRASIL SEM FRONTEIRAS - IBESF</t>
  </si>
  <si>
    <t>22.060.078/0001-34</t>
  </si>
  <si>
    <t>REDENÇÃO</t>
  </si>
  <si>
    <t>8524872-80.2025.8.06.0000</t>
  </si>
  <si>
    <t>INSTITUTO CARRASCAL</t>
  </si>
  <si>
    <t>07.098.138/0001-14</t>
  </si>
  <si>
    <t>8526077-90.2025.8.06.0000</t>
  </si>
  <si>
    <t>INSTITUTO DA PRIMEIRA INFÂNCIA - IPREDE - FILIAL MARACANAÚ</t>
  </si>
  <si>
    <t>11.088.218/0006-70</t>
  </si>
  <si>
    <t>MARACANAÚ</t>
  </si>
  <si>
    <t>8525680-18.2025.8.06.0000</t>
  </si>
  <si>
    <t>INSTITUTO DA PRIMEIRA INFÂNCIA - IPREDE - FILIAL SERTÃO CENTRAL</t>
  </si>
  <si>
    <t>11.088.218/0007-51</t>
  </si>
  <si>
    <t>8519297-85.2025.8.06.0000</t>
  </si>
  <si>
    <t>INSTITUTO DE APOIO À CRIANÇA COM CÂNCER</t>
  </si>
  <si>
    <t>11.661.358/0001-81</t>
  </si>
  <si>
    <t>BARBALHA</t>
  </si>
  <si>
    <t>8503364-11.2025.8.06.0000</t>
  </si>
  <si>
    <t xml:space="preserve">INSTITUTO DE MÚSICA JACQUES KLEIN </t>
  </si>
  <si>
    <t>16.572.671/0001-67</t>
  </si>
  <si>
    <t>8513415-32.2025.8.06.0000</t>
  </si>
  <si>
    <t xml:space="preserve">INSTITUTO LILICA DE PROTEÇÃO ANIMAL </t>
  </si>
  <si>
    <t xml:space="preserve">30.720.752/0001-98 </t>
  </si>
  <si>
    <t>NOVA OLINDA</t>
  </si>
  <si>
    <t>8512290-23.2025.8.06.0000</t>
  </si>
  <si>
    <t>INSTITUTO LUZ E VIDA À PESSOA COM CÂNCER</t>
  </si>
  <si>
    <t>20.352.611/0001-06</t>
  </si>
  <si>
    <t>QUIXERAMOBIM</t>
  </si>
  <si>
    <t>8526343-39.2025.8.06.0000</t>
  </si>
  <si>
    <t>INSTITUTO MOVE MARIAS</t>
  </si>
  <si>
    <t>55.687.643/0001-47</t>
  </si>
  <si>
    <t>MARANGUAPE</t>
  </si>
  <si>
    <t>8512701-71.2025.8.06.0000</t>
  </si>
  <si>
    <t>INSTITUTO O CANTO DO PATATIVA</t>
  </si>
  <si>
    <t>10.534.884/0001-18</t>
  </si>
  <si>
    <t>ASSARÉ</t>
  </si>
  <si>
    <t>8518901-29.2025.8.06.0000</t>
  </si>
  <si>
    <t>LAR SANTA CLARA DE ASSIS</t>
  </si>
  <si>
    <t>06.951.860/0001-97</t>
  </si>
  <si>
    <t>RUSSAS</t>
  </si>
  <si>
    <t>8512585-54.2025.8.06.0000</t>
  </si>
  <si>
    <t>MOVIMENTO DE AJUDA FAMILIAR DE OCARA</t>
  </si>
  <si>
    <t>07.336.571/0001-40</t>
  </si>
  <si>
    <t>8522118-88.2025.8.06.0000</t>
  </si>
  <si>
    <t>OBRA SOCIAL NOSSA SENHORA DA GLÓRIA - FAZENDA DA ESPERANÇA</t>
  </si>
  <si>
    <t>48.555.775/0081-34</t>
  </si>
  <si>
    <t>MAURITI</t>
  </si>
  <si>
    <t>8514381-11.2025.8.06.0000</t>
  </si>
  <si>
    <t>ONG GAPAR - GRUPO DE APOIO E PROTEÇÃO AOS ANIMAIS DE RUA</t>
  </si>
  <si>
    <t>39.536.407/0001-73</t>
  </si>
  <si>
    <t>8502190-33.2026.8.06.0000</t>
  </si>
  <si>
    <t>ONG HAPPY DAY LAVRAS</t>
  </si>
  <si>
    <t>23.371.937/0001-79</t>
  </si>
  <si>
    <t>LAVRAS DA MANGABEIRA</t>
  </si>
  <si>
    <t>8505593-81.2025.8.06.0000</t>
  </si>
  <si>
    <t>ORGANIZAÇÃO NÃO GOVERNAMENTAL TUDO POR AMOR DE SÃO BENEDITO - CE</t>
  </si>
  <si>
    <t>44.707.051/0001-23</t>
  </si>
  <si>
    <t>SÃO BENEDITO</t>
  </si>
  <si>
    <t>8519299-47.2025.8.06.0000</t>
  </si>
  <si>
    <t>OVLR - ONG VIRA-LATA DE RAÇA</t>
  </si>
  <si>
    <t>24.402.636/0001-28</t>
  </si>
  <si>
    <t>IGUATU</t>
  </si>
  <si>
    <t>8526073-65.2023.8.06.0000</t>
  </si>
  <si>
    <t>SOCIEDADE AMIGOS DO FUTURO</t>
  </si>
  <si>
    <t>08.618.789/0001-50</t>
  </si>
  <si>
    <t>8511130-76.2025.8.06.0000</t>
  </si>
  <si>
    <t>SOCIEDADE DE EDUCAÇÃO E SAÚDE À FAMÍLIA</t>
  </si>
  <si>
    <t xml:space="preserve">06.743.116/0001-05  </t>
  </si>
  <si>
    <t>8520292-22.2025.8.06.0000</t>
  </si>
  <si>
    <t>SOCIEDADE DE PROTEÇÃO E ASSISTÊNCIA À MATERNIDADE E À INFÂNCIA DE QUIXERAMOBIM</t>
  </si>
  <si>
    <t>07.743.636/0001-72</t>
  </si>
  <si>
    <t>8501250-55.2026.8.06.0000</t>
  </si>
  <si>
    <t>SOCIEDADE MUSICAL 
TIANGUAENSE</t>
  </si>
  <si>
    <t>07.661.846/0001-11</t>
  </si>
  <si>
    <t>TIANGUA</t>
  </si>
  <si>
    <t>8529046-56.2024.8.06.0000</t>
  </si>
  <si>
    <t>TOCA DE ASSIS IRMÃOS</t>
  </si>
  <si>
    <t>34.100.109/0004-65</t>
  </si>
  <si>
    <t xml:space="preserve">8505850-57.2024.8.06.0000 </t>
  </si>
  <si>
    <t xml:space="preserve">VOLUNTÁRIOS DO AMOR </t>
  </si>
  <si>
    <t xml:space="preserve">41.632.869/0001-36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</si>
</sst>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d&quot; de &quot;mmmm&quot; de &quot;yyyy"/>
  </numFmts>
  <fonts count="4">
    <font>
      <sz val="11"/>
      <color theme="1"/>
      <name val="Calibri"/>
      <family val="2"/>
      <charset val="1"/>
    </font>
    <font>
      <b/>
      <sz val="18"/>
      <color theme="1"/>
      <name val="Arial"/>
      <charset val="1"/>
    </font>
    <font>
      <b/>
      <sz val="20"/>
      <color theme="1"/>
      <name val="Arial"/>
      <charset val="1"/>
    </font>
    <font>
      <u/>
      <sz val="11"/>
      <color theme="1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Hyperlink" xfId="1" xr:uid="{00000000-000B-0000-0000-000008000000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0"/>
  <sheetViews>
    <sheetView tabSelected="1" zoomScale="36" zoomScaleNormal="36" workbookViewId="0">
      <pane ySplit="2" topLeftCell="A3" activePane="bottomLeft" state="frozen"/>
      <selection pane="bottomLeft" activeCell="C6" sqref="C6"/>
    </sheetView>
  </sheetViews>
  <sheetFormatPr defaultColWidth="80.7109375" defaultRowHeight="69.75" customHeight="1"/>
  <cols>
    <col min="1" max="1" width="24.42578125" style="2" customWidth="1"/>
    <col min="2" max="2" width="68" style="2" customWidth="1"/>
    <col min="3" max="3" width="116" style="2" customWidth="1"/>
    <col min="4" max="4" width="50.140625" style="2" customWidth="1"/>
    <col min="5" max="5" width="54.42578125" style="2" customWidth="1"/>
    <col min="6" max="6" width="46.42578125" style="3" customWidth="1"/>
    <col min="7" max="7" width="36.7109375" style="2" customWidth="1"/>
    <col min="8" max="8" width="41.5703125" style="3" customWidth="1"/>
    <col min="9" max="16384" width="80.7109375" style="2"/>
  </cols>
  <sheetData>
    <row r="1" spans="1:9" ht="69.75" customHeight="1">
      <c r="A1" s="8" t="s">
        <v>0</v>
      </c>
      <c r="B1" s="8"/>
      <c r="C1" s="8"/>
      <c r="D1" s="8"/>
      <c r="E1" s="8"/>
      <c r="F1" s="8"/>
      <c r="G1" s="8"/>
      <c r="H1" s="8"/>
      <c r="I1" s="4"/>
    </row>
    <row r="2" spans="1:9" ht="69.7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5" t="s">
        <v>6</v>
      </c>
      <c r="G2" s="1" t="s">
        <v>7</v>
      </c>
      <c r="H2" s="5" t="s">
        <v>8</v>
      </c>
      <c r="I2" s="4" t="s">
        <v>9</v>
      </c>
    </row>
    <row r="3" spans="1:9" ht="69.75" customHeight="1">
      <c r="A3" s="1">
        <v>1</v>
      </c>
      <c r="B3" s="1" t="s">
        <v>10</v>
      </c>
      <c r="C3" s="1" t="s">
        <v>11</v>
      </c>
      <c r="D3" s="1" t="s">
        <v>12</v>
      </c>
      <c r="E3" s="1" t="s">
        <v>13</v>
      </c>
      <c r="F3" s="5">
        <v>45422</v>
      </c>
      <c r="G3" s="1" t="s">
        <v>14</v>
      </c>
      <c r="H3" s="5">
        <f>EDATE(F3,24)</f>
        <v>46152</v>
      </c>
      <c r="I3" s="4" t="str">
        <f ca="1" xml:space="preserve"> IF(H3&lt;TODAY(),"vencido","Dentro do Prazo")</f>
        <v>Dentro do Prazo</v>
      </c>
    </row>
    <row r="4" spans="1:9" ht="69.75" customHeight="1">
      <c r="A4" s="1">
        <v>2</v>
      </c>
      <c r="B4" s="1" t="s">
        <v>15</v>
      </c>
      <c r="C4" s="1" t="s">
        <v>16</v>
      </c>
      <c r="D4" s="1" t="s">
        <v>17</v>
      </c>
      <c r="E4" s="1" t="s">
        <v>18</v>
      </c>
      <c r="F4" s="5">
        <v>45887</v>
      </c>
      <c r="G4" s="1" t="s">
        <v>19</v>
      </c>
      <c r="H4" s="5">
        <f>EDATE(F4,24)</f>
        <v>46617</v>
      </c>
      <c r="I4" s="4" t="str">
        <f ca="1" xml:space="preserve"> IF(H4&lt;TODAY(),"vencido","Dentro do Prazo")</f>
        <v>Dentro do Prazo</v>
      </c>
    </row>
    <row r="5" spans="1:9" ht="69.75" customHeight="1">
      <c r="A5" s="1">
        <v>3</v>
      </c>
      <c r="B5" s="1" t="s">
        <v>20</v>
      </c>
      <c r="C5" s="1" t="s">
        <v>21</v>
      </c>
      <c r="D5" s="1" t="s">
        <v>22</v>
      </c>
      <c r="E5" s="1" t="s">
        <v>23</v>
      </c>
      <c r="F5" s="5">
        <v>46141</v>
      </c>
      <c r="G5" s="1" t="s">
        <v>24</v>
      </c>
      <c r="H5" s="5">
        <f>EDATE(F5,24)</f>
        <v>46872</v>
      </c>
      <c r="I5" s="4" t="str">
        <f ca="1" xml:space="preserve"> IF(H5&lt;TODAY(),"vencido","Dentro do Prazo")</f>
        <v>Dentro do Prazo</v>
      </c>
    </row>
    <row r="6" spans="1:9" ht="69.75" customHeight="1">
      <c r="A6" s="1">
        <v>4</v>
      </c>
      <c r="B6" s="1" t="s">
        <v>25</v>
      </c>
      <c r="C6" s="1" t="s">
        <v>26</v>
      </c>
      <c r="D6" s="1" t="s">
        <v>27</v>
      </c>
      <c r="E6" s="1" t="s">
        <v>28</v>
      </c>
      <c r="F6" s="5">
        <v>45922</v>
      </c>
      <c r="G6" s="1" t="s">
        <v>29</v>
      </c>
      <c r="H6" s="5">
        <f>EDATE(F6,24)</f>
        <v>46652</v>
      </c>
      <c r="I6" s="4" t="str">
        <f ca="1" xml:space="preserve"> IF(H6&lt;TODAY(),"vencido","Dentro do Prazo")</f>
        <v>Dentro do Prazo</v>
      </c>
    </row>
    <row r="7" spans="1:9" ht="69.75" customHeight="1">
      <c r="A7" s="1">
        <v>5</v>
      </c>
      <c r="B7" s="1" t="s">
        <v>30</v>
      </c>
      <c r="C7" s="1" t="s">
        <v>31</v>
      </c>
      <c r="D7" s="1" t="s">
        <v>32</v>
      </c>
      <c r="E7" s="1" t="s">
        <v>33</v>
      </c>
      <c r="F7" s="5">
        <v>45694</v>
      </c>
      <c r="G7" s="1" t="s">
        <v>34</v>
      </c>
      <c r="H7" s="5">
        <f>EDATE(F7,24)</f>
        <v>46424</v>
      </c>
      <c r="I7" s="4" t="str">
        <f ca="1" xml:space="preserve"> IF(H7&lt;TODAY(),"vencido","Dentro do Prazo")</f>
        <v>Dentro do Prazo</v>
      </c>
    </row>
    <row r="8" spans="1:9" ht="69.75" customHeight="1">
      <c r="A8" s="1">
        <v>6</v>
      </c>
      <c r="B8" s="1" t="s">
        <v>35</v>
      </c>
      <c r="C8" s="1" t="s">
        <v>36</v>
      </c>
      <c r="D8" s="1" t="s">
        <v>37</v>
      </c>
      <c r="E8" s="1" t="s">
        <v>38</v>
      </c>
      <c r="F8" s="5">
        <v>45887</v>
      </c>
      <c r="G8" s="1" t="s">
        <v>19</v>
      </c>
      <c r="H8" s="5">
        <f>EDATE(F8,24)</f>
        <v>46617</v>
      </c>
      <c r="I8" s="4" t="str">
        <f ca="1" xml:space="preserve"> IF(H8&lt;TODAY(),"vencido","Dentro do Prazo")</f>
        <v>Dentro do Prazo</v>
      </c>
    </row>
    <row r="9" spans="1:9" ht="69.75" customHeight="1">
      <c r="A9" s="1">
        <v>7</v>
      </c>
      <c r="B9" s="1" t="s">
        <v>39</v>
      </c>
      <c r="C9" s="1" t="s">
        <v>40</v>
      </c>
      <c r="D9" s="1" t="s">
        <v>41</v>
      </c>
      <c r="E9" s="1" t="s">
        <v>42</v>
      </c>
      <c r="F9" s="5">
        <v>46000</v>
      </c>
      <c r="G9" s="1" t="s">
        <v>43</v>
      </c>
      <c r="H9" s="5">
        <f>EDATE(F9,24)</f>
        <v>46730</v>
      </c>
      <c r="I9" s="4" t="str">
        <f ca="1" xml:space="preserve"> IF(H9&lt;TODAY(),"vencido","Dentro do Prazo")</f>
        <v>Dentro do Prazo</v>
      </c>
    </row>
    <row r="10" spans="1:9" ht="69.75" customHeight="1">
      <c r="A10" s="1">
        <v>8</v>
      </c>
      <c r="B10" s="1" t="s">
        <v>44</v>
      </c>
      <c r="C10" s="1" t="s">
        <v>45</v>
      </c>
      <c r="D10" s="1" t="s">
        <v>46</v>
      </c>
      <c r="E10" s="1" t="s">
        <v>47</v>
      </c>
      <c r="F10" s="5">
        <v>46083</v>
      </c>
      <c r="G10" s="1" t="s">
        <v>48</v>
      </c>
      <c r="H10" s="5">
        <f>EDATE(F10,24)</f>
        <v>46814</v>
      </c>
      <c r="I10" s="4" t="str">
        <f ca="1" xml:space="preserve"> IF(H10&lt;TODAY(),"vencido","Dentro do Prazo")</f>
        <v>Dentro do Prazo</v>
      </c>
    </row>
    <row r="11" spans="1:9" ht="75.75" customHeight="1">
      <c r="A11" s="1">
        <v>9</v>
      </c>
      <c r="B11" s="1" t="s">
        <v>49</v>
      </c>
      <c r="C11" s="1" t="s">
        <v>50</v>
      </c>
      <c r="D11" s="1" t="s">
        <v>51</v>
      </c>
      <c r="E11" s="1" t="s">
        <v>52</v>
      </c>
      <c r="F11" s="5">
        <v>45694</v>
      </c>
      <c r="G11" s="1" t="s">
        <v>34</v>
      </c>
      <c r="H11" s="5">
        <f>EDATE(F11,24)</f>
        <v>46424</v>
      </c>
      <c r="I11" s="4" t="str">
        <f ca="1" xml:space="preserve"> IF(H11&lt;TODAY(),"vencido","Dentro do Prazo")</f>
        <v>Dentro do Prazo</v>
      </c>
    </row>
    <row r="12" spans="1:9" ht="69.75" customHeight="1">
      <c r="A12" s="1">
        <v>10</v>
      </c>
      <c r="B12" s="1" t="s">
        <v>53</v>
      </c>
      <c r="C12" s="1" t="s">
        <v>54</v>
      </c>
      <c r="D12" s="1" t="s">
        <v>55</v>
      </c>
      <c r="E12" s="1" t="s">
        <v>56</v>
      </c>
      <c r="F12" s="5">
        <v>45922</v>
      </c>
      <c r="G12" s="1" t="s">
        <v>29</v>
      </c>
      <c r="H12" s="5">
        <f>EDATE(F12,24)</f>
        <v>46652</v>
      </c>
      <c r="I12" s="4" t="str">
        <f ca="1" xml:space="preserve"> IF(H12&lt;TODAY(),"vencido","Dentro do Prazo")</f>
        <v>Dentro do Prazo</v>
      </c>
    </row>
    <row r="13" spans="1:9" ht="87" customHeight="1">
      <c r="A13" s="1">
        <v>11</v>
      </c>
      <c r="B13" s="1" t="s">
        <v>57</v>
      </c>
      <c r="C13" s="1" t="s">
        <v>58</v>
      </c>
      <c r="D13" s="1" t="s">
        <v>59</v>
      </c>
      <c r="E13" s="1" t="s">
        <v>60</v>
      </c>
      <c r="F13" s="5">
        <v>45561</v>
      </c>
      <c r="G13" s="1" t="s">
        <v>61</v>
      </c>
      <c r="H13" s="5">
        <f>EDATE(F13,24)</f>
        <v>46291</v>
      </c>
      <c r="I13" s="4" t="str">
        <f ca="1" xml:space="preserve"> IF(H13&lt;TODAY(),"vencido","Dentro do Prazo")</f>
        <v>Dentro do Prazo</v>
      </c>
    </row>
    <row r="14" spans="1:9" ht="69.75" customHeight="1">
      <c r="A14" s="1">
        <v>12</v>
      </c>
      <c r="B14" s="1" t="s">
        <v>62</v>
      </c>
      <c r="C14" s="1" t="s">
        <v>63</v>
      </c>
      <c r="D14" s="1" t="s">
        <v>64</v>
      </c>
      <c r="E14" s="1" t="s">
        <v>47</v>
      </c>
      <c r="F14" s="5">
        <v>45887</v>
      </c>
      <c r="G14" s="1" t="s">
        <v>19</v>
      </c>
      <c r="H14" s="5">
        <f>EDATE(F14,24)</f>
        <v>46617</v>
      </c>
      <c r="I14" s="4" t="str">
        <f ca="1" xml:space="preserve"> IF(H14&lt;TODAY(),"vencido","Dentro do Prazo")</f>
        <v>Dentro do Prazo</v>
      </c>
    </row>
    <row r="15" spans="1:9" ht="69.75" customHeight="1">
      <c r="A15" s="1">
        <v>13</v>
      </c>
      <c r="B15" s="1" t="s">
        <v>65</v>
      </c>
      <c r="C15" s="1" t="s">
        <v>66</v>
      </c>
      <c r="D15" s="1" t="s">
        <v>67</v>
      </c>
      <c r="E15" s="1" t="s">
        <v>68</v>
      </c>
      <c r="F15" s="5">
        <v>45422</v>
      </c>
      <c r="G15" s="1" t="s">
        <v>14</v>
      </c>
      <c r="H15" s="5">
        <f>EDATE(F15,24)</f>
        <v>46152</v>
      </c>
      <c r="I15" s="4" t="str">
        <f ca="1" xml:space="preserve"> IF(H15&lt;TODAY(),"vencido","Dentro do Prazo")</f>
        <v>Dentro do Prazo</v>
      </c>
    </row>
    <row r="16" spans="1:9" ht="69.75" customHeight="1">
      <c r="A16" s="1">
        <v>14</v>
      </c>
      <c r="B16" s="1" t="s">
        <v>69</v>
      </c>
      <c r="C16" s="1" t="s">
        <v>70</v>
      </c>
      <c r="D16" s="1" t="s">
        <v>71</v>
      </c>
      <c r="E16" s="1" t="s">
        <v>72</v>
      </c>
      <c r="F16" s="5">
        <v>45422</v>
      </c>
      <c r="G16" s="1" t="s">
        <v>14</v>
      </c>
      <c r="H16" s="5">
        <f>EDATE(F16,24)</f>
        <v>46152</v>
      </c>
      <c r="I16" s="4" t="str">
        <f ca="1" xml:space="preserve"> IF(H16&lt;TODAY(),"vencido","Dentro do Prazo")</f>
        <v>Dentro do Prazo</v>
      </c>
    </row>
    <row r="17" spans="1:9" ht="69.75" customHeight="1">
      <c r="A17" s="1">
        <v>15</v>
      </c>
      <c r="B17" s="1" t="s">
        <v>73</v>
      </c>
      <c r="C17" s="1" t="s">
        <v>74</v>
      </c>
      <c r="D17" s="1" t="s">
        <v>75</v>
      </c>
      <c r="E17" s="1" t="s">
        <v>76</v>
      </c>
      <c r="F17" s="5">
        <v>46141</v>
      </c>
      <c r="G17" s="1" t="s">
        <v>24</v>
      </c>
      <c r="H17" s="5">
        <f>EDATE(F17,24)</f>
        <v>46872</v>
      </c>
      <c r="I17" s="4" t="str">
        <f ca="1" xml:space="preserve"> IF(H17&lt;TODAY(),"vencido","Dentro do Prazo")</f>
        <v>Dentro do Prazo</v>
      </c>
    </row>
    <row r="18" spans="1:9" ht="69.75" customHeight="1">
      <c r="A18" s="1">
        <v>16</v>
      </c>
      <c r="B18" s="1" t="s">
        <v>77</v>
      </c>
      <c r="C18" s="1" t="s">
        <v>78</v>
      </c>
      <c r="D18" s="1" t="s">
        <v>79</v>
      </c>
      <c r="E18" s="1" t="s">
        <v>33</v>
      </c>
      <c r="F18" s="5">
        <v>45694</v>
      </c>
      <c r="G18" s="1" t="s">
        <v>34</v>
      </c>
      <c r="H18" s="5">
        <f>EDATE(F18,24)</f>
        <v>46424</v>
      </c>
      <c r="I18" s="4" t="str">
        <f ca="1" xml:space="preserve"> IF(H18&lt;TODAY(),"vencido","Dentro do Prazo")</f>
        <v>Dentro do Prazo</v>
      </c>
    </row>
    <row r="19" spans="1:9" ht="69.75" customHeight="1">
      <c r="A19" s="1">
        <v>17</v>
      </c>
      <c r="B19" s="1" t="s">
        <v>80</v>
      </c>
      <c r="C19" s="1" t="s">
        <v>81</v>
      </c>
      <c r="D19" s="1" t="s">
        <v>82</v>
      </c>
      <c r="E19" s="1" t="s">
        <v>83</v>
      </c>
      <c r="F19" s="5">
        <v>45887</v>
      </c>
      <c r="G19" s="1" t="s">
        <v>19</v>
      </c>
      <c r="H19" s="5">
        <f>EDATE(F19,24)</f>
        <v>46617</v>
      </c>
      <c r="I19" s="4" t="str">
        <f ca="1" xml:space="preserve"> IF(H19&lt;TODAY(),"vencido","Dentro do Prazo")</f>
        <v>Dentro do Prazo</v>
      </c>
    </row>
    <row r="20" spans="1:9" ht="69.75" customHeight="1">
      <c r="A20" s="1">
        <v>18</v>
      </c>
      <c r="B20" s="1" t="s">
        <v>84</v>
      </c>
      <c r="C20" s="1" t="s">
        <v>85</v>
      </c>
      <c r="D20" s="1" t="s">
        <v>86</v>
      </c>
      <c r="E20" s="1" t="s">
        <v>33</v>
      </c>
      <c r="F20" s="5">
        <v>45887</v>
      </c>
      <c r="G20" s="1" t="s">
        <v>19</v>
      </c>
      <c r="H20" s="5">
        <f>EDATE(F20,24)</f>
        <v>46617</v>
      </c>
      <c r="I20" s="4" t="str">
        <f ca="1" xml:space="preserve"> IF(H20&lt;TODAY(),"vencido","Dentro do Prazo")</f>
        <v>Dentro do Prazo</v>
      </c>
    </row>
    <row r="21" spans="1:9" ht="69.75" customHeight="1">
      <c r="A21" s="1">
        <v>19</v>
      </c>
      <c r="B21" s="1" t="s">
        <v>87</v>
      </c>
      <c r="C21" s="1" t="s">
        <v>88</v>
      </c>
      <c r="D21" s="1" t="s">
        <v>89</v>
      </c>
      <c r="E21" s="1" t="s">
        <v>83</v>
      </c>
      <c r="F21" s="5">
        <v>45922</v>
      </c>
      <c r="G21" s="1" t="s">
        <v>29</v>
      </c>
      <c r="H21" s="5">
        <f>EDATE(F21,24)</f>
        <v>46652</v>
      </c>
      <c r="I21" s="4" t="str">
        <f ca="1" xml:space="preserve"> IF(H21&lt;TODAY(),"vencido","Dentro do Prazo")</f>
        <v>Dentro do Prazo</v>
      </c>
    </row>
    <row r="22" spans="1:9" ht="69.75" customHeight="1">
      <c r="A22" s="1">
        <v>20</v>
      </c>
      <c r="B22" s="1" t="s">
        <v>90</v>
      </c>
      <c r="C22" s="1" t="s">
        <v>91</v>
      </c>
      <c r="D22" s="1" t="s">
        <v>92</v>
      </c>
      <c r="E22" s="1" t="s">
        <v>33</v>
      </c>
      <c r="F22" s="5">
        <v>45561</v>
      </c>
      <c r="G22" s="1" t="s">
        <v>61</v>
      </c>
      <c r="H22" s="5">
        <f>EDATE(F22,24)</f>
        <v>46291</v>
      </c>
      <c r="I22" s="4" t="str">
        <f ca="1" xml:space="preserve"> IF(H22&lt;TODAY(),"vencido","Dentro do Prazo")</f>
        <v>Dentro do Prazo</v>
      </c>
    </row>
    <row r="23" spans="1:9" ht="69.75" customHeight="1">
      <c r="A23" s="1">
        <v>21</v>
      </c>
      <c r="B23" s="1" t="s">
        <v>93</v>
      </c>
      <c r="C23" s="1" t="s">
        <v>94</v>
      </c>
      <c r="D23" s="1" t="s">
        <v>95</v>
      </c>
      <c r="E23" s="1" t="s">
        <v>96</v>
      </c>
      <c r="F23" s="5">
        <v>45887</v>
      </c>
      <c r="G23" s="1" t="s">
        <v>19</v>
      </c>
      <c r="H23" s="5">
        <f>EDATE(F23,24)</f>
        <v>46617</v>
      </c>
      <c r="I23" s="4" t="str">
        <f ca="1" xml:space="preserve"> IF(H23&lt;TODAY(),"vencido","Dentro do Prazo")</f>
        <v>Dentro do Prazo</v>
      </c>
    </row>
    <row r="24" spans="1:9" ht="69.75" customHeight="1">
      <c r="A24" s="1">
        <v>22</v>
      </c>
      <c r="B24" s="1" t="s">
        <v>97</v>
      </c>
      <c r="C24" s="1" t="s">
        <v>98</v>
      </c>
      <c r="D24" s="1" t="s">
        <v>99</v>
      </c>
      <c r="E24" s="1" t="s">
        <v>33</v>
      </c>
      <c r="F24" s="5">
        <v>46141</v>
      </c>
      <c r="G24" s="1" t="s">
        <v>24</v>
      </c>
      <c r="H24" s="5">
        <f>EDATE(F24,24)</f>
        <v>46872</v>
      </c>
      <c r="I24" s="4" t="str">
        <f ca="1" xml:space="preserve"> IF(H24&lt;TODAY(),"vencido","Dentro do Prazo")</f>
        <v>Dentro do Prazo</v>
      </c>
    </row>
    <row r="25" spans="1:9" ht="69.75" customHeight="1">
      <c r="A25" s="1">
        <v>23</v>
      </c>
      <c r="B25" s="1" t="s">
        <v>100</v>
      </c>
      <c r="C25" s="1" t="s">
        <v>101</v>
      </c>
      <c r="D25" s="1" t="s">
        <v>102</v>
      </c>
      <c r="E25" s="1" t="s">
        <v>103</v>
      </c>
      <c r="F25" s="5">
        <v>45922</v>
      </c>
      <c r="G25" s="1" t="s">
        <v>29</v>
      </c>
      <c r="H25" s="5">
        <f>EDATE(F25,24)</f>
        <v>46652</v>
      </c>
      <c r="I25" s="4" t="str">
        <f ca="1" xml:space="preserve"> IF(H25&lt;TODAY(),"vencido","Dentro do Prazo")</f>
        <v>Dentro do Prazo</v>
      </c>
    </row>
    <row r="26" spans="1:9" ht="69.75" customHeight="1">
      <c r="A26" s="1">
        <v>24</v>
      </c>
      <c r="B26" s="1" t="s">
        <v>104</v>
      </c>
      <c r="C26" s="1" t="s">
        <v>105</v>
      </c>
      <c r="D26" s="1" t="s">
        <v>106</v>
      </c>
      <c r="E26" s="1" t="s">
        <v>107</v>
      </c>
      <c r="F26" s="5">
        <v>45887</v>
      </c>
      <c r="G26" s="1" t="s">
        <v>19</v>
      </c>
      <c r="H26" s="5">
        <f>EDATE(F26,24)</f>
        <v>46617</v>
      </c>
      <c r="I26" s="4" t="str">
        <f ca="1" xml:space="preserve"> IF(H26&lt;TODAY(),"vencido","Dentro do Prazo")</f>
        <v>Dentro do Prazo</v>
      </c>
    </row>
    <row r="27" spans="1:9" ht="69.75" customHeight="1">
      <c r="A27" s="1">
        <v>25</v>
      </c>
      <c r="B27" s="1" t="s">
        <v>108</v>
      </c>
      <c r="C27" s="1" t="s">
        <v>109</v>
      </c>
      <c r="D27" s="1" t="s">
        <v>110</v>
      </c>
      <c r="E27" s="1" t="s">
        <v>33</v>
      </c>
      <c r="F27" s="5">
        <v>45422</v>
      </c>
      <c r="G27" s="1" t="s">
        <v>14</v>
      </c>
      <c r="H27" s="5">
        <f>EDATE(F27,24)</f>
        <v>46152</v>
      </c>
      <c r="I27" s="4" t="str">
        <f ca="1" xml:space="preserve"> IF(H27&lt;TODAY(),"vencido","Dentro do Prazo")</f>
        <v>Dentro do Prazo</v>
      </c>
    </row>
    <row r="28" spans="1:9" ht="69.75" customHeight="1">
      <c r="A28" s="1">
        <v>26</v>
      </c>
      <c r="B28" s="1" t="s">
        <v>111</v>
      </c>
      <c r="C28" s="1" t="s">
        <v>112</v>
      </c>
      <c r="D28" s="1" t="s">
        <v>113</v>
      </c>
      <c r="E28" s="1" t="s">
        <v>52</v>
      </c>
      <c r="F28" s="5">
        <v>45887</v>
      </c>
      <c r="G28" s="1" t="s">
        <v>19</v>
      </c>
      <c r="H28" s="5">
        <f>EDATE(F28,24)</f>
        <v>46617</v>
      </c>
      <c r="I28" s="4" t="str">
        <f ca="1" xml:space="preserve"> IF(H28&lt;TODAY(),"vencido","Dentro do Prazo")</f>
        <v>Dentro do Prazo</v>
      </c>
    </row>
    <row r="29" spans="1:9" ht="69.75" customHeight="1">
      <c r="A29" s="1">
        <v>27</v>
      </c>
      <c r="B29" s="1" t="s">
        <v>114</v>
      </c>
      <c r="C29" s="1" t="s">
        <v>115</v>
      </c>
      <c r="D29" s="1" t="s">
        <v>116</v>
      </c>
      <c r="E29" s="1" t="s">
        <v>103</v>
      </c>
      <c r="F29" s="5">
        <v>45887</v>
      </c>
      <c r="G29" s="1" t="s">
        <v>19</v>
      </c>
      <c r="H29" s="5">
        <f>EDATE(F29,24)</f>
        <v>46617</v>
      </c>
      <c r="I29" s="4" t="str">
        <f ca="1" xml:space="preserve"> IF(H29&lt;TODAY(),"vencido","Dentro do Prazo")</f>
        <v>Dentro do Prazo</v>
      </c>
    </row>
    <row r="30" spans="1:9" ht="69.75" customHeight="1">
      <c r="A30" s="1">
        <v>28</v>
      </c>
      <c r="B30" s="1" t="s">
        <v>117</v>
      </c>
      <c r="C30" s="1" t="s">
        <v>118</v>
      </c>
      <c r="D30" s="1" t="s">
        <v>119</v>
      </c>
      <c r="E30" s="1" t="s">
        <v>33</v>
      </c>
      <c r="F30" s="5">
        <v>45561</v>
      </c>
      <c r="G30" s="1" t="s">
        <v>61</v>
      </c>
      <c r="H30" s="5">
        <f>EDATE(F30,24)</f>
        <v>46291</v>
      </c>
      <c r="I30" s="4" t="str">
        <f ca="1" xml:space="preserve"> IF(H30&lt;TODAY(),"vencido","Dentro do Prazo")</f>
        <v>Dentro do Prazo</v>
      </c>
    </row>
    <row r="31" spans="1:9" ht="69.75" customHeight="1">
      <c r="A31" s="1">
        <v>29</v>
      </c>
      <c r="B31" s="1" t="s">
        <v>120</v>
      </c>
      <c r="C31" s="1" t="s">
        <v>121</v>
      </c>
      <c r="D31" s="1" t="s">
        <v>122</v>
      </c>
      <c r="E31" s="1" t="s">
        <v>123</v>
      </c>
      <c r="F31" s="5">
        <v>46083</v>
      </c>
      <c r="G31" s="1" t="s">
        <v>48</v>
      </c>
      <c r="H31" s="5">
        <f>EDATE(F31,24)</f>
        <v>46814</v>
      </c>
      <c r="I31" s="4" t="str">
        <f ca="1" xml:space="preserve"> IF(H31&lt;TODAY(),"vencido","Dentro do Prazo")</f>
        <v>Dentro do Prazo</v>
      </c>
    </row>
    <row r="32" spans="1:9" ht="69.75" customHeight="1">
      <c r="A32" s="1">
        <v>30</v>
      </c>
      <c r="B32" s="1" t="s">
        <v>124</v>
      </c>
      <c r="C32" s="1" t="s">
        <v>125</v>
      </c>
      <c r="D32" s="1" t="s">
        <v>126</v>
      </c>
      <c r="E32" s="1" t="s">
        <v>127</v>
      </c>
      <c r="F32" s="5">
        <v>46083</v>
      </c>
      <c r="G32" s="1" t="s">
        <v>48</v>
      </c>
      <c r="H32" s="5">
        <f>EDATE(F32,24)</f>
        <v>46814</v>
      </c>
      <c r="I32" s="4" t="str">
        <f ca="1" xml:space="preserve"> IF(H32&lt;TODAY(),"vencido","Dentro do Prazo")</f>
        <v>Dentro do Prazo</v>
      </c>
    </row>
    <row r="33" spans="1:9" ht="69.75" customHeight="1">
      <c r="A33" s="1">
        <v>31</v>
      </c>
      <c r="B33" s="1" t="s">
        <v>128</v>
      </c>
      <c r="C33" s="1" t="s">
        <v>129</v>
      </c>
      <c r="D33" s="1" t="s">
        <v>130</v>
      </c>
      <c r="E33" s="1" t="s">
        <v>33</v>
      </c>
      <c r="F33" s="5">
        <v>45964</v>
      </c>
      <c r="G33" s="1" t="s">
        <v>131</v>
      </c>
      <c r="H33" s="5">
        <f>EDATE(F33,24)</f>
        <v>46694</v>
      </c>
      <c r="I33" s="4" t="str">
        <f ca="1" xml:space="preserve"> IF(H33&lt;TODAY(),"vencido","Dentro do Prazo")</f>
        <v>Dentro do Prazo</v>
      </c>
    </row>
    <row r="34" spans="1:9" ht="69.75" customHeight="1">
      <c r="A34" s="1">
        <v>32</v>
      </c>
      <c r="B34" s="1" t="s">
        <v>132</v>
      </c>
      <c r="C34" s="1" t="s">
        <v>133</v>
      </c>
      <c r="D34" s="1" t="s">
        <v>134</v>
      </c>
      <c r="E34" s="1" t="s">
        <v>33</v>
      </c>
      <c r="F34" s="5">
        <v>45922</v>
      </c>
      <c r="G34" s="1" t="s">
        <v>29</v>
      </c>
      <c r="H34" s="5">
        <f>EDATE(F34,24)</f>
        <v>46652</v>
      </c>
      <c r="I34" s="4" t="str">
        <f ca="1" xml:space="preserve"> IF(H34&lt;TODAY(),"vencido","Dentro do Prazo")</f>
        <v>Dentro do Prazo</v>
      </c>
    </row>
    <row r="35" spans="1:9" ht="69.75" customHeight="1">
      <c r="A35" s="1">
        <v>33</v>
      </c>
      <c r="B35" s="1" t="s">
        <v>135</v>
      </c>
      <c r="C35" s="1" t="s">
        <v>136</v>
      </c>
      <c r="D35" s="1" t="s">
        <v>137</v>
      </c>
      <c r="E35" s="1" t="s">
        <v>138</v>
      </c>
      <c r="F35" s="5">
        <v>45694</v>
      </c>
      <c r="G35" s="1" t="s">
        <v>34</v>
      </c>
      <c r="H35" s="5">
        <f>EDATE(F35,24)</f>
        <v>46424</v>
      </c>
      <c r="I35" s="4" t="str">
        <f ca="1" xml:space="preserve"> IF(H35&lt;TODAY(),"vencido","Dentro do Prazo")</f>
        <v>Dentro do Prazo</v>
      </c>
    </row>
    <row r="36" spans="1:9" ht="69.75" customHeight="1">
      <c r="A36" s="1">
        <v>34</v>
      </c>
      <c r="B36" s="1" t="s">
        <v>139</v>
      </c>
      <c r="C36" s="1" t="s">
        <v>140</v>
      </c>
      <c r="D36" s="1" t="s">
        <v>141</v>
      </c>
      <c r="E36" s="1" t="s">
        <v>142</v>
      </c>
      <c r="F36" s="5">
        <v>45422</v>
      </c>
      <c r="G36" s="1" t="s">
        <v>14</v>
      </c>
      <c r="H36" s="5">
        <f>EDATE(F36,24)</f>
        <v>46152</v>
      </c>
      <c r="I36" s="4" t="str">
        <f ca="1" xml:space="preserve"> IF(H36&lt;TODAY(),"vencido","Dentro do Prazo")</f>
        <v>Dentro do Prazo</v>
      </c>
    </row>
    <row r="37" spans="1:9" ht="69.75" customHeight="1">
      <c r="A37" s="1">
        <v>35</v>
      </c>
      <c r="B37" s="1" t="s">
        <v>143</v>
      </c>
      <c r="C37" s="1" t="s">
        <v>144</v>
      </c>
      <c r="D37" s="1" t="s">
        <v>145</v>
      </c>
      <c r="E37" s="1" t="s">
        <v>146</v>
      </c>
      <c r="F37" s="5">
        <v>45887</v>
      </c>
      <c r="G37" s="1" t="s">
        <v>19</v>
      </c>
      <c r="H37" s="5">
        <f>EDATE(F37,24)</f>
        <v>46617</v>
      </c>
      <c r="I37" s="4" t="str">
        <f ca="1" xml:space="preserve"> IF(H37&lt;TODAY(),"vencido","Dentro do Prazo")</f>
        <v>Dentro do Prazo</v>
      </c>
    </row>
    <row r="38" spans="1:9" ht="69.75" customHeight="1">
      <c r="A38" s="1">
        <v>36</v>
      </c>
      <c r="B38" s="1" t="s">
        <v>147</v>
      </c>
      <c r="C38" s="1" t="s">
        <v>148</v>
      </c>
      <c r="D38" s="1" t="s">
        <v>149</v>
      </c>
      <c r="E38" s="1" t="s">
        <v>150</v>
      </c>
      <c r="F38" s="5">
        <v>45887</v>
      </c>
      <c r="G38" s="1" t="s">
        <v>19</v>
      </c>
      <c r="H38" s="5">
        <f>EDATE(F38,24)</f>
        <v>46617</v>
      </c>
      <c r="I38" s="4" t="str">
        <f ca="1" xml:space="preserve"> IF(H38&lt;TODAY(),"vencido","Dentro do Prazo")</f>
        <v>Dentro do Prazo</v>
      </c>
    </row>
    <row r="39" spans="1:9" ht="69.75" customHeight="1">
      <c r="A39" s="1">
        <v>37</v>
      </c>
      <c r="B39" s="1" t="s">
        <v>151</v>
      </c>
      <c r="C39" s="1" t="s">
        <v>152</v>
      </c>
      <c r="D39" s="1" t="s">
        <v>153</v>
      </c>
      <c r="E39" s="1" t="s">
        <v>154</v>
      </c>
      <c r="F39" s="5">
        <v>45964</v>
      </c>
      <c r="G39" s="1" t="s">
        <v>131</v>
      </c>
      <c r="H39" s="5">
        <f>EDATE(F39,24)</f>
        <v>46694</v>
      </c>
      <c r="I39" s="4" t="str">
        <f ca="1" xml:space="preserve"> IF(H39&lt;TODAY(),"vencido","Dentro do Prazo")</f>
        <v>Dentro do Prazo</v>
      </c>
    </row>
    <row r="40" spans="1:9" ht="69.75" customHeight="1">
      <c r="A40" s="1">
        <v>38</v>
      </c>
      <c r="B40" s="1" t="s">
        <v>155</v>
      </c>
      <c r="C40" s="1" t="s">
        <v>156</v>
      </c>
      <c r="D40" s="1" t="s">
        <v>157</v>
      </c>
      <c r="E40" s="1" t="s">
        <v>42</v>
      </c>
      <c r="F40" s="5">
        <v>45922</v>
      </c>
      <c r="G40" s="1" t="s">
        <v>29</v>
      </c>
      <c r="H40" s="5">
        <f>EDATE(F40,24)</f>
        <v>46652</v>
      </c>
      <c r="I40" s="4" t="str">
        <f ca="1" xml:space="preserve"> IF(H40&lt;TODAY(),"vencido","Dentro do Prazo")</f>
        <v>Dentro do Prazo</v>
      </c>
    </row>
    <row r="41" spans="1:9" ht="69.75" customHeight="1">
      <c r="A41" s="1">
        <v>39</v>
      </c>
      <c r="B41" s="1" t="s">
        <v>158</v>
      </c>
      <c r="C41" s="1" t="s">
        <v>159</v>
      </c>
      <c r="D41" s="1" t="s">
        <v>160</v>
      </c>
      <c r="E41" s="1" t="s">
        <v>42</v>
      </c>
      <c r="F41" s="5">
        <v>46141</v>
      </c>
      <c r="G41" s="1" t="s">
        <v>24</v>
      </c>
      <c r="H41" s="5">
        <f>EDATE(F41,24)</f>
        <v>46872</v>
      </c>
      <c r="I41" s="4" t="str">
        <f ca="1" xml:space="preserve"> IF(H41&lt;TODAY(),"vencido","Dentro do Prazo")</f>
        <v>Dentro do Prazo</v>
      </c>
    </row>
    <row r="42" spans="1:9" ht="69.75" customHeight="1">
      <c r="A42" s="1">
        <v>40</v>
      </c>
      <c r="B42" s="1" t="s">
        <v>161</v>
      </c>
      <c r="C42" s="1" t="s">
        <v>162</v>
      </c>
      <c r="D42" s="1" t="s">
        <v>163</v>
      </c>
      <c r="E42" s="1" t="s">
        <v>164</v>
      </c>
      <c r="F42" s="5">
        <v>45422</v>
      </c>
      <c r="G42" s="1" t="s">
        <v>14</v>
      </c>
      <c r="H42" s="5">
        <f>EDATE(F42,24)</f>
        <v>46152</v>
      </c>
      <c r="I42" s="4" t="str">
        <f ca="1" xml:space="preserve"> IF(H42&lt;TODAY(),"vencido","Dentro do Prazo")</f>
        <v>Dentro do Prazo</v>
      </c>
    </row>
    <row r="43" spans="1:9" ht="69.75" customHeight="1">
      <c r="A43" s="1">
        <v>41</v>
      </c>
      <c r="B43" s="1" t="s">
        <v>165</v>
      </c>
      <c r="C43" s="1" t="s">
        <v>166</v>
      </c>
      <c r="D43" s="1" t="s">
        <v>167</v>
      </c>
      <c r="E43" s="1" t="s">
        <v>72</v>
      </c>
      <c r="F43" s="5">
        <v>46000</v>
      </c>
      <c r="G43" s="1" t="s">
        <v>43</v>
      </c>
      <c r="H43" s="5">
        <f>EDATE(F43,24)</f>
        <v>46730</v>
      </c>
      <c r="I43" s="4" t="str">
        <f ca="1" xml:space="preserve"> IF(H43&lt;TODAY(),"vencido","Dentro do Prazo")</f>
        <v>Dentro do Prazo</v>
      </c>
    </row>
    <row r="44" spans="1:9" ht="69.75" customHeight="1">
      <c r="A44" s="1">
        <v>42</v>
      </c>
      <c r="B44" s="1" t="s">
        <v>168</v>
      </c>
      <c r="C44" s="1" t="s">
        <v>169</v>
      </c>
      <c r="D44" s="1" t="s">
        <v>170</v>
      </c>
      <c r="E44" s="1" t="s">
        <v>171</v>
      </c>
      <c r="F44" s="5">
        <v>46083</v>
      </c>
      <c r="G44" s="1" t="s">
        <v>48</v>
      </c>
      <c r="H44" s="5">
        <f>EDATE(F44,24)</f>
        <v>46814</v>
      </c>
      <c r="I44" s="4" t="str">
        <f ca="1" xml:space="preserve"> IF(H44&lt;TODAY(),"vencido","Dentro do Prazo")</f>
        <v>Dentro do Prazo</v>
      </c>
    </row>
    <row r="45" spans="1:9" ht="69.75" customHeight="1">
      <c r="A45" s="1">
        <v>43</v>
      </c>
      <c r="B45" s="1" t="s">
        <v>172</v>
      </c>
      <c r="C45" s="1" t="s">
        <v>173</v>
      </c>
      <c r="D45" s="1" t="s">
        <v>174</v>
      </c>
      <c r="E45" s="1" t="s">
        <v>72</v>
      </c>
      <c r="F45" s="5">
        <v>46083</v>
      </c>
      <c r="G45" s="1" t="s">
        <v>48</v>
      </c>
      <c r="H45" s="5">
        <f>EDATE(F45,24)</f>
        <v>46814</v>
      </c>
      <c r="I45" s="4" t="str">
        <f ca="1" xml:space="preserve"> IF(H45&lt;TODAY(),"vencido","Dentro do Prazo")</f>
        <v>Dentro do Prazo</v>
      </c>
    </row>
    <row r="46" spans="1:9" ht="69.75" customHeight="1">
      <c r="A46" s="1">
        <v>44</v>
      </c>
      <c r="B46" s="1" t="s">
        <v>175</v>
      </c>
      <c r="C46" s="1" t="s">
        <v>176</v>
      </c>
      <c r="D46" s="1" t="s">
        <v>177</v>
      </c>
      <c r="E46" s="1" t="s">
        <v>178</v>
      </c>
      <c r="F46" s="5">
        <v>45964</v>
      </c>
      <c r="G46" s="1" t="s">
        <v>131</v>
      </c>
      <c r="H46" s="5">
        <f>EDATE(F46,24)</f>
        <v>46694</v>
      </c>
      <c r="I46" s="4" t="str">
        <f ca="1" xml:space="preserve"> IF(H46&lt;TODAY(),"vencido","Dentro do Prazo")</f>
        <v>Dentro do Prazo</v>
      </c>
    </row>
    <row r="47" spans="1:9" ht="69.75" customHeight="1">
      <c r="A47" s="1">
        <v>45</v>
      </c>
      <c r="B47" s="1" t="s">
        <v>179</v>
      </c>
      <c r="C47" s="1" t="s">
        <v>180</v>
      </c>
      <c r="D47" s="1" t="s">
        <v>181</v>
      </c>
      <c r="E47" s="1" t="s">
        <v>33</v>
      </c>
      <c r="F47" s="5">
        <v>45887</v>
      </c>
      <c r="G47" s="1" t="s">
        <v>19</v>
      </c>
      <c r="H47" s="5">
        <f>EDATE(F47,24)</f>
        <v>46617</v>
      </c>
      <c r="I47" s="4" t="str">
        <f ca="1" xml:space="preserve"> IF(H47&lt;TODAY(),"vencido","Dentro do Prazo")</f>
        <v>Dentro do Prazo</v>
      </c>
    </row>
    <row r="48" spans="1:9" ht="69.75" customHeight="1">
      <c r="A48" s="1">
        <v>46</v>
      </c>
      <c r="B48" s="1" t="s">
        <v>182</v>
      </c>
      <c r="C48" s="1" t="s">
        <v>183</v>
      </c>
      <c r="D48" s="1" t="s">
        <v>184</v>
      </c>
      <c r="E48" s="1" t="s">
        <v>185</v>
      </c>
      <c r="F48" s="5">
        <v>45887</v>
      </c>
      <c r="G48" s="1" t="s">
        <v>19</v>
      </c>
      <c r="H48" s="5">
        <f>EDATE(F48,24)</f>
        <v>46617</v>
      </c>
      <c r="I48" s="4" t="str">
        <f ca="1" xml:space="preserve"> IF(H48&lt;TODAY(),"vencido","Dentro do Prazo")</f>
        <v>Dentro do Prazo</v>
      </c>
    </row>
    <row r="49" spans="1:9" ht="69.75" customHeight="1">
      <c r="A49" s="1">
        <v>47</v>
      </c>
      <c r="B49" s="1" t="s">
        <v>186</v>
      </c>
      <c r="C49" s="1" t="s">
        <v>187</v>
      </c>
      <c r="D49" s="1" t="s">
        <v>188</v>
      </c>
      <c r="E49" s="1" t="s">
        <v>189</v>
      </c>
      <c r="F49" s="5">
        <v>45887</v>
      </c>
      <c r="G49" s="1" t="s">
        <v>19</v>
      </c>
      <c r="H49" s="5">
        <f>EDATE(F49,24)</f>
        <v>46617</v>
      </c>
      <c r="I49" s="4" t="str">
        <f ca="1" xml:space="preserve"> IF(H49&lt;TODAY(),"vencido","Dentro do Prazo")</f>
        <v>Dentro do Prazo</v>
      </c>
    </row>
    <row r="50" spans="1:9" ht="69.75" customHeight="1">
      <c r="A50" s="1">
        <v>48</v>
      </c>
      <c r="B50" s="1" t="s">
        <v>190</v>
      </c>
      <c r="C50" s="1" t="s">
        <v>191</v>
      </c>
      <c r="D50" s="1" t="s">
        <v>192</v>
      </c>
      <c r="E50" s="1" t="s">
        <v>193</v>
      </c>
      <c r="F50" s="5">
        <v>46083</v>
      </c>
      <c r="G50" s="1" t="s">
        <v>48</v>
      </c>
      <c r="H50" s="5">
        <f>EDATE(F50,24)</f>
        <v>46814</v>
      </c>
      <c r="I50" s="4" t="str">
        <f ca="1" xml:space="preserve"> IF(H50&lt;TODAY(),"vencido","Dentro do Prazo")</f>
        <v>Dentro do Prazo</v>
      </c>
    </row>
    <row r="51" spans="1:9" ht="69.75" customHeight="1">
      <c r="A51" s="1">
        <v>49</v>
      </c>
      <c r="B51" s="1" t="s">
        <v>194</v>
      </c>
      <c r="C51" s="1" t="s">
        <v>195</v>
      </c>
      <c r="D51" s="1" t="s">
        <v>196</v>
      </c>
      <c r="E51" s="1" t="s">
        <v>197</v>
      </c>
      <c r="F51" s="5">
        <v>45887</v>
      </c>
      <c r="G51" s="1" t="s">
        <v>19</v>
      </c>
      <c r="H51" s="5">
        <f>EDATE(F51,24)</f>
        <v>46617</v>
      </c>
      <c r="I51" s="4" t="str">
        <f ca="1" xml:space="preserve"> IF(H51&lt;TODAY(),"vencido","Dentro do Prazo")</f>
        <v>Dentro do Prazo</v>
      </c>
    </row>
    <row r="52" spans="1:9" ht="69.75" customHeight="1">
      <c r="A52" s="1">
        <v>50</v>
      </c>
      <c r="B52" s="1" t="s">
        <v>198</v>
      </c>
      <c r="C52" s="1" t="s">
        <v>199</v>
      </c>
      <c r="D52" s="1" t="s">
        <v>200</v>
      </c>
      <c r="E52" s="1" t="s">
        <v>201</v>
      </c>
      <c r="F52" s="5">
        <v>46000</v>
      </c>
      <c r="G52" s="1" t="s">
        <v>43</v>
      </c>
      <c r="H52" s="5">
        <f>EDATE(F52,24)</f>
        <v>46730</v>
      </c>
      <c r="I52" s="4" t="str">
        <f ca="1" xml:space="preserve"> IF(H52&lt;TODAY(),"vencido","Dentro do Prazo")</f>
        <v>Dentro do Prazo</v>
      </c>
    </row>
    <row r="53" spans="1:9" ht="69.75" customHeight="1">
      <c r="A53" s="1">
        <v>51</v>
      </c>
      <c r="B53" s="1" t="s">
        <v>202</v>
      </c>
      <c r="C53" s="1" t="s">
        <v>203</v>
      </c>
      <c r="D53" s="1" t="s">
        <v>204</v>
      </c>
      <c r="E53" s="1" t="s">
        <v>18</v>
      </c>
      <c r="F53" s="5">
        <v>45887</v>
      </c>
      <c r="G53" s="1" t="s">
        <v>19</v>
      </c>
      <c r="H53" s="5">
        <f>EDATE(F53,24)</f>
        <v>46617</v>
      </c>
      <c r="I53" s="4" t="str">
        <f ca="1" xml:space="preserve"> IF(H53&lt;TODAY(),"vencido","Dentro do Prazo")</f>
        <v>Dentro do Prazo</v>
      </c>
    </row>
    <row r="54" spans="1:9" ht="69.75" customHeight="1">
      <c r="A54" s="1">
        <v>52</v>
      </c>
      <c r="B54" s="1" t="s">
        <v>205</v>
      </c>
      <c r="C54" s="1" t="s">
        <v>206</v>
      </c>
      <c r="D54" s="1" t="s">
        <v>207</v>
      </c>
      <c r="E54" s="1" t="s">
        <v>208</v>
      </c>
      <c r="F54" s="5">
        <v>46000</v>
      </c>
      <c r="G54" s="1" t="s">
        <v>43</v>
      </c>
      <c r="H54" s="5">
        <f>EDATE(F54,24)</f>
        <v>46730</v>
      </c>
      <c r="I54" s="4" t="str">
        <f ca="1" xml:space="preserve"> IF(H54&lt;TODAY(),"vencido","Dentro do Prazo")</f>
        <v>Dentro do Prazo</v>
      </c>
    </row>
    <row r="55" spans="1:9" ht="69.75" customHeight="1">
      <c r="A55" s="1">
        <v>53</v>
      </c>
      <c r="B55" s="1" t="s">
        <v>209</v>
      </c>
      <c r="C55" s="1" t="s">
        <v>210</v>
      </c>
      <c r="D55" s="1" t="s">
        <v>211</v>
      </c>
      <c r="E55" s="1" t="s">
        <v>28</v>
      </c>
      <c r="F55" s="5">
        <v>45922</v>
      </c>
      <c r="G55" s="1" t="s">
        <v>29</v>
      </c>
      <c r="H55" s="5">
        <f>EDATE(F55,24)</f>
        <v>46652</v>
      </c>
      <c r="I55" s="4" t="str">
        <f ca="1" xml:space="preserve"> IF(H55&lt;TODAY(),"vencido","Dentro do Prazo")</f>
        <v>Dentro do Prazo</v>
      </c>
    </row>
    <row r="56" spans="1:9" ht="69.75" customHeight="1">
      <c r="A56" s="1">
        <v>54</v>
      </c>
      <c r="B56" s="1" t="s">
        <v>212</v>
      </c>
      <c r="C56" s="1" t="s">
        <v>213</v>
      </c>
      <c r="D56" s="1" t="s">
        <v>214</v>
      </c>
      <c r="E56" s="1" t="s">
        <v>215</v>
      </c>
      <c r="F56" s="5">
        <v>46141</v>
      </c>
      <c r="G56" s="1" t="s">
        <v>24</v>
      </c>
      <c r="H56" s="5">
        <f>EDATE(F56,24)</f>
        <v>46872</v>
      </c>
      <c r="I56" s="4" t="str">
        <f ca="1" xml:space="preserve"> IF(H56&lt;TODAY(),"vencido","Dentro do Prazo")</f>
        <v>Dentro do Prazo</v>
      </c>
    </row>
    <row r="57" spans="1:9" ht="69.75" customHeight="1">
      <c r="A57" s="1">
        <v>55</v>
      </c>
      <c r="B57" s="1" t="s">
        <v>216</v>
      </c>
      <c r="C57" s="1" t="s">
        <v>217</v>
      </c>
      <c r="D57" s="1" t="s">
        <v>218</v>
      </c>
      <c r="E57" s="1" t="s">
        <v>219</v>
      </c>
      <c r="F57" s="5">
        <v>45887</v>
      </c>
      <c r="G57" s="1" t="s">
        <v>19</v>
      </c>
      <c r="H57" s="5">
        <f>EDATE(F57,24)</f>
        <v>46617</v>
      </c>
      <c r="I57" s="4" t="str">
        <f ca="1" xml:space="preserve"> IF(H57&lt;TODAY(),"vencido","Dentro do Prazo")</f>
        <v>Dentro do Prazo</v>
      </c>
    </row>
    <row r="58" spans="1:9" ht="69.75" customHeight="1">
      <c r="A58" s="1">
        <v>56</v>
      </c>
      <c r="B58" s="1" t="s">
        <v>220</v>
      </c>
      <c r="C58" s="1" t="s">
        <v>221</v>
      </c>
      <c r="D58" s="1" t="s">
        <v>222</v>
      </c>
      <c r="E58" s="1" t="s">
        <v>223</v>
      </c>
      <c r="F58" s="5">
        <v>45922</v>
      </c>
      <c r="G58" s="1" t="s">
        <v>29</v>
      </c>
      <c r="H58" s="5">
        <f>EDATE(F58,24)</f>
        <v>46652</v>
      </c>
      <c r="I58" s="4" t="str">
        <f ca="1" xml:space="preserve"> IF(H58&lt;TODAY(),"vencido","Dentro do Prazo")</f>
        <v>Dentro do Prazo</v>
      </c>
    </row>
    <row r="59" spans="1:9" ht="69.75" customHeight="1">
      <c r="A59" s="1">
        <v>57</v>
      </c>
      <c r="B59" s="1" t="s">
        <v>224</v>
      </c>
      <c r="C59" s="1" t="s">
        <v>225</v>
      </c>
      <c r="D59" s="1" t="s">
        <v>226</v>
      </c>
      <c r="E59" s="1" t="s">
        <v>23</v>
      </c>
      <c r="F59" s="5">
        <v>46141</v>
      </c>
      <c r="G59" s="1" t="s">
        <v>24</v>
      </c>
      <c r="H59" s="5">
        <f>EDATE(F59,24)</f>
        <v>46872</v>
      </c>
      <c r="I59" s="4" t="str">
        <f ca="1" xml:space="preserve"> IF(H59&lt;TODAY(),"vencido","Dentro do Prazo")</f>
        <v>Dentro do Prazo</v>
      </c>
    </row>
    <row r="60" spans="1:9" ht="69.75" customHeight="1">
      <c r="A60" s="1">
        <v>58</v>
      </c>
      <c r="B60" s="1" t="s">
        <v>227</v>
      </c>
      <c r="C60" s="1" t="s">
        <v>228</v>
      </c>
      <c r="D60" s="1" t="s">
        <v>229</v>
      </c>
      <c r="E60" s="1" t="s">
        <v>178</v>
      </c>
      <c r="F60" s="5">
        <v>45887</v>
      </c>
      <c r="G60" s="1" t="s">
        <v>19</v>
      </c>
      <c r="H60" s="5">
        <f>EDATE(F60,24)</f>
        <v>46617</v>
      </c>
      <c r="I60" s="4" t="str">
        <f ca="1" xml:space="preserve"> IF(H60&lt;TODAY(),"vencido","Dentro do Prazo")</f>
        <v>Dentro do Prazo</v>
      </c>
    </row>
    <row r="61" spans="1:9" ht="69.75" customHeight="1">
      <c r="A61" s="1">
        <v>59</v>
      </c>
      <c r="B61" s="1" t="s">
        <v>230</v>
      </c>
      <c r="C61" s="1" t="s">
        <v>231</v>
      </c>
      <c r="D61" s="1" t="s">
        <v>232</v>
      </c>
      <c r="E61" s="1" t="s">
        <v>189</v>
      </c>
      <c r="F61" s="5">
        <v>45922</v>
      </c>
      <c r="G61" s="1" t="s">
        <v>29</v>
      </c>
      <c r="H61" s="5">
        <f>EDATE(F61,24)</f>
        <v>46652</v>
      </c>
      <c r="I61" s="4" t="str">
        <f ca="1" xml:space="preserve"> IF(H61&lt;TODAY(),"vencido","Dentro do Prazo")</f>
        <v>Dentro do Prazo</v>
      </c>
    </row>
    <row r="62" spans="1:9" ht="69.75" customHeight="1">
      <c r="A62" s="1">
        <v>60</v>
      </c>
      <c r="B62" s="1" t="s">
        <v>233</v>
      </c>
      <c r="C62" s="1" t="s">
        <v>234</v>
      </c>
      <c r="D62" s="1" t="s">
        <v>235</v>
      </c>
      <c r="E62" s="1" t="s">
        <v>236</v>
      </c>
      <c r="F62" s="5">
        <v>46141</v>
      </c>
      <c r="G62" s="1" t="s">
        <v>24</v>
      </c>
      <c r="H62" s="5">
        <f>EDATE(F62,24)</f>
        <v>46872</v>
      </c>
      <c r="I62" s="4" t="str">
        <f ca="1" xml:space="preserve"> IF(H62&lt;TODAY(),"vencido","Dentro do Prazo")</f>
        <v>Dentro do Prazo</v>
      </c>
    </row>
    <row r="63" spans="1:9" ht="69.75" customHeight="1">
      <c r="A63" s="1">
        <v>61</v>
      </c>
      <c r="B63" s="1" t="s">
        <v>237</v>
      </c>
      <c r="C63" s="1" t="s">
        <v>238</v>
      </c>
      <c r="D63" s="1" t="s">
        <v>239</v>
      </c>
      <c r="E63" s="1" t="s">
        <v>33</v>
      </c>
      <c r="F63" s="5">
        <v>45694</v>
      </c>
      <c r="G63" s="1" t="s">
        <v>34</v>
      </c>
      <c r="H63" s="5">
        <f>EDATE(F63,24)</f>
        <v>46424</v>
      </c>
      <c r="I63" s="4" t="str">
        <f ca="1" xml:space="preserve"> IF(H63&lt;TODAY(),"vencido","Dentro do Prazo")</f>
        <v>Dentro do Prazo</v>
      </c>
    </row>
    <row r="64" spans="1:9" ht="69.75" customHeight="1">
      <c r="A64" s="1">
        <v>62</v>
      </c>
      <c r="B64" s="1" t="s">
        <v>240</v>
      </c>
      <c r="C64" s="1" t="s">
        <v>241</v>
      </c>
      <c r="D64" s="1" t="s">
        <v>242</v>
      </c>
      <c r="E64" s="1" t="s">
        <v>201</v>
      </c>
      <c r="F64" s="5">
        <v>45422</v>
      </c>
      <c r="G64" s="1" t="s">
        <v>14</v>
      </c>
      <c r="H64" s="5">
        <f>EDATE(F64,24)</f>
        <v>46152</v>
      </c>
      <c r="I64" s="4" t="str">
        <f ca="1" xml:space="preserve"> IF(H64&lt;TODAY(),"vencido","Dentro do Prazo")</f>
        <v>Dentro do Prazo</v>
      </c>
    </row>
    <row r="65" spans="1:8" ht="69.75" customHeight="1">
      <c r="A65" s="1"/>
      <c r="B65" s="1"/>
      <c r="C65" s="1"/>
      <c r="D65" s="1"/>
      <c r="E65" s="1"/>
      <c r="F65" s="5"/>
      <c r="G65" s="1"/>
      <c r="H65" s="5"/>
    </row>
    <row r="66" spans="1:8" ht="69.75" customHeight="1">
      <c r="A66" s="1"/>
      <c r="B66" s="1"/>
      <c r="C66" s="1"/>
      <c r="D66" s="1"/>
      <c r="E66" s="1"/>
      <c r="F66" s="5"/>
      <c r="G66" s="1"/>
      <c r="H66" s="5"/>
    </row>
    <row r="67" spans="1:8" ht="69.75" customHeight="1">
      <c r="A67" s="1"/>
      <c r="B67" s="1"/>
      <c r="C67" s="1"/>
      <c r="D67" s="1"/>
      <c r="E67" s="1"/>
      <c r="F67" s="5"/>
      <c r="G67" s="1"/>
      <c r="H67" s="5"/>
    </row>
    <row r="68" spans="1:8" ht="69.75" customHeight="1">
      <c r="A68" s="1"/>
      <c r="B68" s="1"/>
      <c r="C68" s="1"/>
      <c r="D68" s="1"/>
      <c r="E68" s="1"/>
      <c r="F68" s="5"/>
      <c r="G68" s="1"/>
      <c r="H68" s="5"/>
    </row>
    <row r="69" spans="1:8" ht="69.75" customHeight="1">
      <c r="A69" s="1"/>
      <c r="B69" s="1"/>
      <c r="C69" s="1"/>
      <c r="D69" s="1"/>
      <c r="E69" s="1"/>
      <c r="F69" s="5"/>
      <c r="G69" s="1"/>
      <c r="H69" s="5"/>
    </row>
    <row r="70" spans="1:8" ht="69.75" customHeight="1">
      <c r="A70" s="1"/>
      <c r="B70" s="1"/>
      <c r="C70" s="1"/>
      <c r="D70" s="1"/>
      <c r="E70" s="1"/>
      <c r="F70" s="5"/>
      <c r="G70" s="1"/>
      <c r="H70" s="5"/>
    </row>
    <row r="150" spans="6:8" s="6" customFormat="1" ht="69.75" customHeight="1">
      <c r="F150" s="7"/>
      <c r="H150" s="7"/>
    </row>
  </sheetData>
  <autoFilter ref="A2:I57" xr:uid="{00000000-0001-0000-0000-000000000000}"/>
  <sortState xmlns:xlrd2="http://schemas.microsoft.com/office/spreadsheetml/2017/richdata2" ref="A3:I64">
    <sortCondition ref="C3:C64"/>
  </sortState>
  <mergeCells count="1">
    <mergeCell ref="A1:H1"/>
  </mergeCells>
  <conditionalFormatting sqref="H1:H1048576">
    <cfRule type="timePeriod" dxfId="1" priority="1" timePeriod="yesterday">
      <formula>FLOOR(H1,1)=TODAY()-1</formula>
    </cfRule>
  </conditionalFormatting>
  <conditionalFormatting sqref="D3:D43">
    <cfRule type="duplicateValues" dxfId="0" priority="284"/>
  </conditionalFormatting>
  <printOptions horizontalCentered="1" gridLines="1"/>
  <pageMargins left="0.7" right="0.7" top="0.75" bottom="0.75" header="0.511811023622047" footer="0.511811023622047"/>
  <pageSetup paperSize="9" fitToHeight="0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2CEAD66CE598469C2ABAE16134306D" ma:contentTypeVersion="14" ma:contentTypeDescription="Crie um novo documento." ma:contentTypeScope="" ma:versionID="d083bbea77b1165e5e342834511f5a0e">
  <xsd:schema xmlns:xsd="http://www.w3.org/2001/XMLSchema" xmlns:xs="http://www.w3.org/2001/XMLSchema" xmlns:p="http://schemas.microsoft.com/office/2006/metadata/properties" xmlns:ns2="b36e3d15-27f3-4927-b42e-f2aa7c8294e6" xmlns:ns3="17d00823-0da0-43dc-90d5-6cb4bbdd728b" targetNamespace="http://schemas.microsoft.com/office/2006/metadata/properties" ma:root="true" ma:fieldsID="69846750e5d1d630a6eb9464e8507704" ns2:_="" ns3:_="">
    <xsd:import namespace="b36e3d15-27f3-4927-b42e-f2aa7c8294e6"/>
    <xsd:import namespace="17d00823-0da0-43dc-90d5-6cb4bbdd72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e3d15-27f3-4927-b42e-f2aa7c8294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00823-0da0-43dc-90d5-6cb4bbdd728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36cb0f4-65b9-497b-a8cd-1f4704ec9fd2}" ma:internalName="TaxCatchAll" ma:showField="CatchAllData" ma:web="17d00823-0da0-43dc-90d5-6cb4bbdd72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6e3d15-27f3-4927-b42e-f2aa7c8294e6">
      <Terms xmlns="http://schemas.microsoft.com/office/infopath/2007/PartnerControls"/>
    </lcf76f155ced4ddcb4097134ff3c332f>
    <TaxCatchAll xmlns="17d00823-0da0-43dc-90d5-6cb4bbdd728b" xsi:nil="true"/>
    <SharedWithUsers xmlns="17d00823-0da0-43dc-90d5-6cb4bbdd728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63FA343-E5BB-4781-96F5-09648A0F6B0A}"/>
</file>

<file path=customXml/itemProps2.xml><?xml version="1.0" encoding="utf-8"?>
<ds:datastoreItem xmlns:ds="http://schemas.openxmlformats.org/officeDocument/2006/customXml" ds:itemID="{933D799C-A619-4BE2-B769-2E32F491C352}"/>
</file>

<file path=customXml/itemProps3.xml><?xml version="1.0" encoding="utf-8"?>
<ds:datastoreItem xmlns:ds="http://schemas.openxmlformats.org/officeDocument/2006/customXml" ds:itemID="{8B719F04-C322-4ABE-A0C5-E4B425BA7D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13</cp:revision>
  <dcterms:created xsi:type="dcterms:W3CDTF">2023-01-27T23:09:55Z</dcterms:created>
  <dcterms:modified xsi:type="dcterms:W3CDTF">2026-04-29T21:53:32Z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0x010100EA2CEAD66CE598469C2ABAE16134306D</vt:lpwstr>
  </property>
  <property fmtid="{D5CDD505-2E9C-101B-9397-08002B2CF9AE}" pid="3" name="MediaServiceImageTags">
    <vt:lpwstr/>
  </property>
  <property fmtid="{D5CDD505-2E9C-101B-9397-08002B2CF9AE}" pid="4" name="Order">
    <vt:r8>1600800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