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1. REGIÃO 1" sheetId="1" r:id="rId1"/>
    <sheet name="2. REGIÃO 2" sheetId="2" r:id="rId2"/>
    <sheet name="3. REGIÃO 3" sheetId="3" r:id="rId3"/>
    <sheet name="4. REGIÃO 4" sheetId="4" r:id="rId4"/>
    <sheet name="5. REGIÃO 5" sheetId="5" r:id="rId5"/>
    <sheet name="6.  REGIÃO 6" sheetId="6" r:id="rId6"/>
    <sheet name="7 REGIÃO 7" sheetId="7" r:id="rId7"/>
    <sheet name="8. REGIÃO 8" sheetId="8" r:id="rId8"/>
    <sheet name="9. TOTAL" sheetId="9" r:id="rId9"/>
  </sheets>
  <definedNames/>
  <calcPr fullCalcOnLoad="1"/>
</workbook>
</file>

<file path=xl/sharedStrings.xml><?xml version="1.0" encoding="utf-8"?>
<sst xmlns="http://schemas.openxmlformats.org/spreadsheetml/2006/main" count="1598" uniqueCount="943">
  <si>
    <t>CARTORIO REG. CIVIL DIST. PEDRINHAS</t>
  </si>
  <si>
    <t>009011</t>
  </si>
  <si>
    <t>CARTORIO REG. CIVIL DIST. PONTA DA SERRA</t>
  </si>
  <si>
    <t>048017</t>
  </si>
  <si>
    <t>CARTORIO REG. CIVIL DIST. QUIMAMI</t>
  </si>
  <si>
    <t>001015</t>
  </si>
  <si>
    <t>CARTORIO REG. CIVIL DIST. QUINCUÊ</t>
  </si>
  <si>
    <t>067013</t>
  </si>
  <si>
    <t>CARTORIO REG. CIVIL DIST. QUINCUNCAR</t>
  </si>
  <si>
    <t>017014</t>
  </si>
  <si>
    <t>CARTORIO REG. CIVIL DIST. QUITAIUS</t>
  </si>
  <si>
    <t>012018</t>
  </si>
  <si>
    <t>CARTORIO REG. CIVIL DIST. QUIXOÁ</t>
  </si>
  <si>
    <t>047013</t>
  </si>
  <si>
    <t>CARTORIO REG. CIVIL DIST. ROSÁRIO</t>
  </si>
  <si>
    <t>061015</t>
  </si>
  <si>
    <t>CARTORIO REG. CIVIL DIST. SANTO ANTÔNIO</t>
  </si>
  <si>
    <t>129003</t>
  </si>
  <si>
    <t>CARTORIO REG. CIVIL DIST. SÃO BARTOLOMEU</t>
  </si>
  <si>
    <t>129004</t>
  </si>
  <si>
    <t>CARTORIO REG. CIVIL DIST. SÃO SEBASTIÃO</t>
  </si>
  <si>
    <t>001017</t>
  </si>
  <si>
    <t>CARTORIO REG. CIVIL DIST. STA. FELÍCIA</t>
  </si>
  <si>
    <t>001016</t>
  </si>
  <si>
    <t>CARTORIO REG. CIVIL DIST. STO. ANTÔNIO</t>
  </si>
  <si>
    <t>012017</t>
  </si>
  <si>
    <t>CARTORIO REG. CIVIL DIST. SUASSURANA</t>
  </si>
  <si>
    <t>035013</t>
  </si>
  <si>
    <t>CARTORIO REG. CIVIL DIST. TIPÍ</t>
  </si>
  <si>
    <t>046017</t>
  </si>
  <si>
    <t>CARTORIO REG. CIVIL DIST. UMBURANAS</t>
  </si>
  <si>
    <t xml:space="preserve">FOLHA DE RESSARCIMENTO AOS CARTÓRIOS PELA PRÁTICA DE ATOS GRATUITOS DE REGISTRO CIVIL 
 </t>
  </si>
  <si>
    <r>
      <t xml:space="preserve">FORMA DE GERAÇÃO: </t>
    </r>
    <r>
      <rPr>
        <sz val="8"/>
        <color indexed="8"/>
        <rFont val="Tahoma"/>
        <family val="0"/>
      </rPr>
      <t>Relatório SQL Report</t>
    </r>
  </si>
  <si>
    <r>
      <t xml:space="preserve">SISTEMA DE ORIGEM: </t>
    </r>
    <r>
      <rPr>
        <sz val="8"/>
        <color indexed="8"/>
        <rFont val="Tahoma"/>
        <family val="0"/>
      </rPr>
      <t>FERC</t>
    </r>
  </si>
  <si>
    <r>
      <t xml:space="preserve">ÁREA RESPONSÁVEL: </t>
    </r>
    <r>
      <rPr>
        <sz val="8"/>
        <color indexed="8"/>
        <rFont val="Tahoma"/>
        <family val="0"/>
      </rPr>
      <t>Secretaria de Finanças</t>
    </r>
  </si>
  <si>
    <r>
      <t xml:space="preserve">CERT. 2ª
</t>
    </r>
    <r>
      <rPr>
        <b/>
        <sz val="8"/>
        <color indexed="11"/>
        <rFont val="Tahoma"/>
        <family val="0"/>
      </rPr>
      <t>VIA</t>
    </r>
  </si>
  <si>
    <r>
      <t xml:space="preserve">REC.
</t>
    </r>
    <r>
      <rPr>
        <b/>
        <sz val="8"/>
        <color indexed="11"/>
        <rFont val="Tahoma"/>
        <family val="0"/>
      </rPr>
      <t>PATERN.</t>
    </r>
  </si>
  <si>
    <r>
      <t xml:space="preserve">SUP.EX.
</t>
    </r>
    <r>
      <rPr>
        <b/>
        <sz val="8"/>
        <color indexed="11"/>
        <rFont val="Tahoma"/>
        <family val="0"/>
      </rPr>
      <t>ANT.</t>
    </r>
  </si>
  <si>
    <r>
      <t xml:space="preserve">VALOR
</t>
    </r>
    <r>
      <rPr>
        <b/>
        <sz val="8"/>
        <color indexed="11"/>
        <rFont val="Tahoma"/>
        <family val="0"/>
      </rPr>
      <t>BRUTO</t>
    </r>
  </si>
  <si>
    <r>
      <t xml:space="preserve">ANOREG/
</t>
    </r>
    <r>
      <rPr>
        <b/>
        <sz val="8"/>
        <color indexed="11"/>
        <rFont val="Tahoma"/>
        <family val="0"/>
      </rPr>
      <t>ACERPEN</t>
    </r>
  </si>
  <si>
    <r>
      <t xml:space="preserve">VALOR
</t>
    </r>
    <r>
      <rPr>
        <b/>
        <sz val="8"/>
        <color indexed="11"/>
        <rFont val="Tahoma"/>
        <family val="0"/>
      </rPr>
      <t>LÍQUIDO</t>
    </r>
  </si>
  <si>
    <r>
      <t xml:space="preserve">VALOR
</t>
    </r>
    <r>
      <rPr>
        <b/>
        <sz val="8"/>
        <color indexed="11"/>
        <rFont val="Tahoma"/>
        <family val="0"/>
      </rPr>
      <t xml:space="preserve">LIQUIDO
</t>
    </r>
    <r>
      <rPr>
        <b/>
        <sz val="8"/>
        <color indexed="11"/>
        <rFont val="Tahoma"/>
        <family val="0"/>
      </rPr>
      <t>COMPENSADO</t>
    </r>
  </si>
  <si>
    <r>
      <t xml:space="preserve">REGIÃO </t>
    </r>
    <r>
      <rPr>
        <b/>
        <sz val="8"/>
        <color indexed="14"/>
        <rFont val="Tahoma"/>
        <family val="0"/>
      </rPr>
      <t>1</t>
    </r>
  </si>
  <si>
    <r>
      <t xml:space="preserve">REGIÃO </t>
    </r>
    <r>
      <rPr>
        <b/>
        <sz val="8"/>
        <color indexed="14"/>
        <rFont val="Tahoma"/>
        <family val="0"/>
      </rPr>
      <t>2</t>
    </r>
  </si>
  <si>
    <r>
      <t xml:space="preserve">REGIÃO </t>
    </r>
    <r>
      <rPr>
        <b/>
        <sz val="8"/>
        <color indexed="14"/>
        <rFont val="Tahoma"/>
        <family val="0"/>
      </rPr>
      <t>3</t>
    </r>
  </si>
  <si>
    <r>
      <t xml:space="preserve">REGIÃO </t>
    </r>
    <r>
      <rPr>
        <b/>
        <sz val="8"/>
        <color indexed="14"/>
        <rFont val="Tahoma"/>
        <family val="0"/>
      </rPr>
      <t>4</t>
    </r>
  </si>
  <si>
    <r>
      <t xml:space="preserve">REGIÃO </t>
    </r>
    <r>
      <rPr>
        <b/>
        <sz val="8"/>
        <color indexed="14"/>
        <rFont val="Tahoma"/>
        <family val="0"/>
      </rPr>
      <t>5</t>
    </r>
  </si>
  <si>
    <r>
      <t xml:space="preserve">REGIÃO </t>
    </r>
    <r>
      <rPr>
        <b/>
        <sz val="8"/>
        <color indexed="14"/>
        <rFont val="Tahoma"/>
        <family val="0"/>
      </rPr>
      <t>6</t>
    </r>
  </si>
  <si>
    <r>
      <t xml:space="preserve">REGIÃO </t>
    </r>
    <r>
      <rPr>
        <b/>
        <sz val="8"/>
        <color indexed="14"/>
        <rFont val="Tahoma"/>
        <family val="0"/>
      </rPr>
      <t>7</t>
    </r>
  </si>
  <si>
    <r>
      <t xml:space="preserve">REGIÃO </t>
    </r>
    <r>
      <rPr>
        <b/>
        <sz val="8"/>
        <color indexed="14"/>
        <rFont val="Tahoma"/>
        <family val="0"/>
      </rPr>
      <t>8</t>
    </r>
  </si>
  <si>
    <t>2018/06</t>
  </si>
  <si>
    <t>DATA/HORA GERAÇÃO: 26/7/2018 13:21:45</t>
  </si>
  <si>
    <t>QUANTIDADE DE ATOS PAGOS</t>
  </si>
  <si>
    <t>CÓDIGO SERVENTIA</t>
  </si>
  <si>
    <t>CARTÓRIO</t>
  </si>
  <si>
    <t>COMARCA</t>
  </si>
  <si>
    <t>NASCIM.</t>
  </si>
  <si>
    <t>ÓBITO</t>
  </si>
  <si>
    <t>CASAM.</t>
  </si>
  <si>
    <t>AVERB.</t>
  </si>
  <si>
    <t>NORMAL</t>
  </si>
  <si>
    <t>20 %</t>
  </si>
  <si>
    <t>SUPL.</t>
  </si>
  <si>
    <t>IR</t>
  </si>
  <si>
    <t>SINDIC.</t>
  </si>
  <si>
    <t>RESTIT.</t>
  </si>
  <si>
    <t>VALORES EM UNIDADES</t>
  </si>
  <si>
    <t>VALORES EM REAIS</t>
  </si>
  <si>
    <t>120006</t>
  </si>
  <si>
    <t>CARTORIO 1º NOTARIADO E 1º OFÍCIO DE REGISTROS</t>
  </si>
  <si>
    <t>MARACANAU</t>
  </si>
  <si>
    <t>007011</t>
  </si>
  <si>
    <t>CARTORIO 1º OFICIO DE NOTAS, PROTESTOS E REGISTRO CIVIL</t>
  </si>
  <si>
    <t>CAUCAIA</t>
  </si>
  <si>
    <t>050011</t>
  </si>
  <si>
    <t>CARTORIO 1º OFICIO REG. CIVIL</t>
  </si>
  <si>
    <t>PACATUBA</t>
  </si>
  <si>
    <t>054011</t>
  </si>
  <si>
    <t>CARTORIO 1º OFÍCIO REG. CIVIL</t>
  </si>
  <si>
    <t>SAO GONCALO DO AMARANTE</t>
  </si>
  <si>
    <t>083011</t>
  </si>
  <si>
    <t>PACAJUS</t>
  </si>
  <si>
    <t>006011</t>
  </si>
  <si>
    <t>CASCAVEL</t>
  </si>
  <si>
    <t>019011</t>
  </si>
  <si>
    <t>MARANGUAPE</t>
  </si>
  <si>
    <t>107002</t>
  </si>
  <si>
    <t>HORIZONTE</t>
  </si>
  <si>
    <t>140002</t>
  </si>
  <si>
    <t>CHOROZINHO</t>
  </si>
  <si>
    <t>102002</t>
  </si>
  <si>
    <t>CARTORIO 1º OFÍCIO REG. CIVIL - CARTÓRIO SAMPAIO</t>
  </si>
  <si>
    <t>EUSEBIO</t>
  </si>
  <si>
    <t>006016</t>
  </si>
  <si>
    <t>CARTORIO DO REG. CIVIL DIST. PITOMBEIRAS</t>
  </si>
  <si>
    <t>132002</t>
  </si>
  <si>
    <t>CARTORIO OFÍCIO DE NOTAS E REGISTROS</t>
  </si>
  <si>
    <t>PINDORETAMA</t>
  </si>
  <si>
    <t>166002</t>
  </si>
  <si>
    <t>GUAIUBA</t>
  </si>
  <si>
    <t>167002</t>
  </si>
  <si>
    <t>ITAITINGA</t>
  </si>
  <si>
    <t>033011</t>
  </si>
  <si>
    <t>CARTÓRIO QUEIROZ 1º OFÍCIO REG. CIVIL</t>
  </si>
  <si>
    <t>AQUIRAZ</t>
  </si>
  <si>
    <t>120004</t>
  </si>
  <si>
    <t>CARTORIO REG. CIVIL</t>
  </si>
  <si>
    <t>000321</t>
  </si>
  <si>
    <t>CARTÓRIO REG. CIVIL DA 1ª ZONA</t>
  </si>
  <si>
    <t>FORTALEZA</t>
  </si>
  <si>
    <t>000322</t>
  </si>
  <si>
    <t>CARTÓRIO REG. CIVIL DA 2ª ZONA</t>
  </si>
  <si>
    <t>000323</t>
  </si>
  <si>
    <t>CARTÓRIO REG. CIVIL DA 3ª ZONA</t>
  </si>
  <si>
    <t>000324</t>
  </si>
  <si>
    <t>CARTÓRIO REG. CIVIL DA 4ª ZONA</t>
  </si>
  <si>
    <t>000325</t>
  </si>
  <si>
    <t>CARTÓRIO REG. CIVIL DA 5ª ZONA</t>
  </si>
  <si>
    <t>166004</t>
  </si>
  <si>
    <t>CARTORIO REG. CIVIL DIST ÁGUA VERDE</t>
  </si>
  <si>
    <t>000362</t>
  </si>
  <si>
    <t>CARTÓRIO REG. CIVIL DIST. ANTÔNIO BEZERRA</t>
  </si>
  <si>
    <t>006013</t>
  </si>
  <si>
    <t>CARTORIO REG. CIVIL DIST. CAPONGA</t>
  </si>
  <si>
    <t>007016</t>
  </si>
  <si>
    <t>CARTORIO REG. CIVIL DIST. CATUANA</t>
  </si>
  <si>
    <t>054015</t>
  </si>
  <si>
    <t>CARTÓRIO REG. CIVIL DIST. CROATÁ</t>
  </si>
  <si>
    <t>007018</t>
  </si>
  <si>
    <t>CARTORIO REG. CIVIL DIST. DE GUARARU</t>
  </si>
  <si>
    <t>006014</t>
  </si>
  <si>
    <t>CARTORIO REG. CIVIL DIST. DE JACARECOARA</t>
  </si>
  <si>
    <t>054020</t>
  </si>
  <si>
    <t>CARTORIO REG. CIVIL DIST. DE TAÍBA</t>
  </si>
  <si>
    <t>006015</t>
  </si>
  <si>
    <t>CARTORIO REG. CIVIL DIST. GUANACÉS</t>
  </si>
  <si>
    <t>083013</t>
  </si>
  <si>
    <t>CARTORIO REG. CIVIL DIST. ITAIPABA</t>
  </si>
  <si>
    <t>019017</t>
  </si>
  <si>
    <t>CARTORIO REG. CIVIL DIST. ITAPEBUSSU</t>
  </si>
  <si>
    <t>033015</t>
  </si>
  <si>
    <t>CARTÓRIO REG. CIVIL DIST. JACAÚNA</t>
  </si>
  <si>
    <t>019014</t>
  </si>
  <si>
    <t>CARTORIO REG. CIVIL DIST. JUBAIA</t>
  </si>
  <si>
    <t>019021</t>
  </si>
  <si>
    <t>CARTORIO REG. CIVIL DIST. JUDIC. DE LAJES</t>
  </si>
  <si>
    <t>033013</t>
  </si>
  <si>
    <t>CARTORIO REG. CIVIL DIST. JUST. DE SERPA</t>
  </si>
  <si>
    <t>000363</t>
  </si>
  <si>
    <t>CARTÓRIO REG. CIVIL DIST. MESSEJANA</t>
  </si>
  <si>
    <t>007017</t>
  </si>
  <si>
    <t>CARTORIO REG. CIVIL DIST. MIRAMBÉ</t>
  </si>
  <si>
    <t>000364</t>
  </si>
  <si>
    <t>CARTÓRIO REG. CIVIL DIST. MONDUBIM</t>
  </si>
  <si>
    <t>050018</t>
  </si>
  <si>
    <t>CARTORIO REG. CIVIL DIST. MONGUBA</t>
  </si>
  <si>
    <t>000365</t>
  </si>
  <si>
    <t>CARTÓRIO REG. CIVIL DIST. MUCURIPE</t>
  </si>
  <si>
    <t>120011</t>
  </si>
  <si>
    <t>CARTÓRIO REG. CIVIL DIST. PAJUÇARA</t>
  </si>
  <si>
    <t>000361</t>
  </si>
  <si>
    <t>CARTÓRIO REG. CIVIL DIST. PARANGABA</t>
  </si>
  <si>
    <t>033019</t>
  </si>
  <si>
    <t>CARTÓRIO REG. CIVIL DIST. PATACAS</t>
  </si>
  <si>
    <t>050017</t>
  </si>
  <si>
    <t>CARTÓRIO REG. CIVIL DIST. PAVUNA</t>
  </si>
  <si>
    <t>054017</t>
  </si>
  <si>
    <t>CARTORIO REG. CIVIL DIST. PECÉM</t>
  </si>
  <si>
    <t>107006</t>
  </si>
  <si>
    <t>CARTORIO REG. CIVIL DIST. QUEIMADAS</t>
  </si>
  <si>
    <t>019013</t>
  </si>
  <si>
    <t>CARTORIO REG. CIVIL DIST. SAPUPARA</t>
  </si>
  <si>
    <t>050014</t>
  </si>
  <si>
    <t>CARTORIO REG. CIVIL DIST. SEN CARLOS JEREISSATI</t>
  </si>
  <si>
    <t>054013</t>
  </si>
  <si>
    <t>CARTORIO REG. CIVIL DIST. SERROTE</t>
  </si>
  <si>
    <t>054014</t>
  </si>
  <si>
    <t>CARTORIO REG. CIVIL DIST. SIUPÉ</t>
  </si>
  <si>
    <t>019016</t>
  </si>
  <si>
    <t>CARTORIO REG. CIVIL DIST. TANQUES</t>
  </si>
  <si>
    <t>033020</t>
  </si>
  <si>
    <t>CARTÓRIO REG. CIVIL DIST. TAPERA</t>
  </si>
  <si>
    <t>140009</t>
  </si>
  <si>
    <t>CARTÓRIO REG. CIVIL DIST. TRIÂNGULO</t>
  </si>
  <si>
    <t>054016</t>
  </si>
  <si>
    <t>CARTORIO REG. CIVIL DIST. UMARITUBA</t>
  </si>
  <si>
    <t>019015</t>
  </si>
  <si>
    <t>CARTORIO REG. CIVIL DISTRITO AMANARÍ</t>
  </si>
  <si>
    <t>007023</t>
  </si>
  <si>
    <t>CARTORIO REG. CIVIL DO DIST. DE JUREMA</t>
  </si>
  <si>
    <t>077013</t>
  </si>
  <si>
    <t>CARTORIO  REG. CIVIL DIST.  PANACUÍ</t>
  </si>
  <si>
    <t>MARCO</t>
  </si>
  <si>
    <t>115002</t>
  </si>
  <si>
    <t>CARTORIO 1º OFÍCIO DE NOTAS E REGISTROS PÚBLICOS DE PARAIPABA/CE</t>
  </si>
  <si>
    <t>PARAIPABA</t>
  </si>
  <si>
    <t>121002</t>
  </si>
  <si>
    <t>PARACURU</t>
  </si>
  <si>
    <t>077011</t>
  </si>
  <si>
    <t>063011</t>
  </si>
  <si>
    <t>BELA CRUZ</t>
  </si>
  <si>
    <t>052011</t>
  </si>
  <si>
    <t>PENTECOSTE</t>
  </si>
  <si>
    <t>038011</t>
  </si>
  <si>
    <t>CAMOCIM</t>
  </si>
  <si>
    <t>010011</t>
  </si>
  <si>
    <t>GRANJA</t>
  </si>
  <si>
    <t>014011</t>
  </si>
  <si>
    <t>ITAPAJE</t>
  </si>
  <si>
    <t>015011</t>
  </si>
  <si>
    <t>ITAPIPOCA</t>
  </si>
  <si>
    <t>031011</t>
  </si>
  <si>
    <t>URUBURETAMA</t>
  </si>
  <si>
    <t>032011</t>
  </si>
  <si>
    <t>ACARAU</t>
  </si>
  <si>
    <t>127002</t>
  </si>
  <si>
    <t>SAO LUIS DO CURU</t>
  </si>
  <si>
    <t>128002</t>
  </si>
  <si>
    <t>CHAVAL</t>
  </si>
  <si>
    <t>094011</t>
  </si>
  <si>
    <t>TRAIRI</t>
  </si>
  <si>
    <t>176002</t>
  </si>
  <si>
    <t>UMIRIM</t>
  </si>
  <si>
    <t>133002</t>
  </si>
  <si>
    <t>CARTORIO 1º OFÍCIO REGISTRO CIVIL</t>
  </si>
  <si>
    <t>MARTINOPOLE/VINC. GRANJA</t>
  </si>
  <si>
    <t>160002</t>
  </si>
  <si>
    <t>CARTORIO OFÍCIO DE  NOTAS E REGISTROS</t>
  </si>
  <si>
    <t>APUIARES/VINC. PENTECOSTE</t>
  </si>
  <si>
    <t>101002</t>
  </si>
  <si>
    <t>CARTORIO OFICIO DE NOTAS E REGISTROS</t>
  </si>
  <si>
    <t>CRUZ</t>
  </si>
  <si>
    <t>096002</t>
  </si>
  <si>
    <t>AMONTADA</t>
  </si>
  <si>
    <t>119002</t>
  </si>
  <si>
    <t>URUOCA</t>
  </si>
  <si>
    <t>113002</t>
  </si>
  <si>
    <t>MORRINHOS</t>
  </si>
  <si>
    <t>111002</t>
  </si>
  <si>
    <t>ITAREMA</t>
  </si>
  <si>
    <t>175002</t>
  </si>
  <si>
    <t>TURURU/VINC. URUBURETAMA</t>
  </si>
  <si>
    <t>131002</t>
  </si>
  <si>
    <t>BARROQUINHA</t>
  </si>
  <si>
    <t>135002</t>
  </si>
  <si>
    <t>TEJUSSUOCA/VINC. ITAPAJE</t>
  </si>
  <si>
    <t>136002</t>
  </si>
  <si>
    <t>MIRAIMA/VINC.AMONTADA</t>
  </si>
  <si>
    <t>119004</t>
  </si>
  <si>
    <t>CARTORIO REG. CIVIL  DIST. PARACUÁ</t>
  </si>
  <si>
    <t>010016</t>
  </si>
  <si>
    <t>CARTORIO REG. CIVIL DIST SAMBAÍBA</t>
  </si>
  <si>
    <t>010022</t>
  </si>
  <si>
    <t>CARTORIO REG. CIVIL DIST. ADRIANÓPOLES</t>
  </si>
  <si>
    <t>111004</t>
  </si>
  <si>
    <t>CARTORIO REG. CIVIL DIST. ALMOFALA</t>
  </si>
  <si>
    <t>015017</t>
  </si>
  <si>
    <t>CARTORIO REG. CIVIL DIST. ARAPARI</t>
  </si>
  <si>
    <t>014015</t>
  </si>
  <si>
    <t>CARTORIO REG. CIVIL DIST. BAIXA GRANDE</t>
  </si>
  <si>
    <t>015018</t>
  </si>
  <si>
    <t>CARTORIO REG. CIVIL DIST. BARRENTO</t>
  </si>
  <si>
    <t>131004</t>
  </si>
  <si>
    <t>CARTORIO REG. CIVIL DIST. BITUPITA</t>
  </si>
  <si>
    <t>094013</t>
  </si>
  <si>
    <t>CARTORIO REG. CIVIL DIST. CANAÃ</t>
  </si>
  <si>
    <t>015019</t>
  </si>
  <si>
    <t>CARTORIO REG. CIVIL DIST. CRUXATI</t>
  </si>
  <si>
    <t>014017</t>
  </si>
  <si>
    <t>CARTORIO REG. CIVIL DIST. CRUZ</t>
  </si>
  <si>
    <t>032013</t>
  </si>
  <si>
    <t>CARTORIO REG. CIVIL DIST. DE ARANAÚ</t>
  </si>
  <si>
    <t>131005</t>
  </si>
  <si>
    <t>CARTORIO REG. CIVIL DIST. DE ARARAS</t>
  </si>
  <si>
    <t>135004</t>
  </si>
  <si>
    <t>CARTORIO REG. CIVIL DIST. DE CAXITORÉ</t>
  </si>
  <si>
    <t>010015</t>
  </si>
  <si>
    <t>CARTORIO REG. CIVIL DIST. DE IBUGUAÇU</t>
  </si>
  <si>
    <t>038015</t>
  </si>
  <si>
    <t>CARTORIO REG. CIVIL DIST. GURIU</t>
  </si>
  <si>
    <t>014018</t>
  </si>
  <si>
    <t>CARTORIO REG. CIVIL DIST. IRATINGA</t>
  </si>
  <si>
    <t>052015</t>
  </si>
  <si>
    <t>CARTORIO REG. CIVIL DIST. MATIAS</t>
  </si>
  <si>
    <t>094014</t>
  </si>
  <si>
    <t>CARTORIO REG. CIVIL DIST. MUNDAÚ</t>
  </si>
  <si>
    <t>010013</t>
  </si>
  <si>
    <t>CARTORIO REG. CIVIL DIST. PARAZINHO</t>
  </si>
  <si>
    <t>010014</t>
  </si>
  <si>
    <t>CARTORIO REG. CIVIL DIST. PESSOA ANTA</t>
  </si>
  <si>
    <t>063013</t>
  </si>
  <si>
    <t>CARTORIO REG. CIVIL DIST. PRATA</t>
  </si>
  <si>
    <t>176005</t>
  </si>
  <si>
    <t>CARTORIO REG. CIVIL DIST. SÃO JOAQUIM</t>
  </si>
  <si>
    <t>010021</t>
  </si>
  <si>
    <t>CARTORIO REG. CIVIL DIST. TIMÔNHA</t>
  </si>
  <si>
    <t>096003</t>
  </si>
  <si>
    <t>CARTORIO REG. CIVIL DO DIST. ARACATIARA</t>
  </si>
  <si>
    <t>096004</t>
  </si>
  <si>
    <t>CARTORIO REG. CIVIL DO DIST. ICARAÍ</t>
  </si>
  <si>
    <t>147002</t>
  </si>
  <si>
    <t>CARTORIO 1º OFICIO</t>
  </si>
  <si>
    <t>MORAUJO/VINC. COREAU</t>
  </si>
  <si>
    <t>079011</t>
  </si>
  <si>
    <t>MUCAMBO</t>
  </si>
  <si>
    <t>070011</t>
  </si>
  <si>
    <t>IBIAPINA</t>
  </si>
  <si>
    <t>069011</t>
  </si>
  <si>
    <t>GUARACIABA DO NORTE</t>
  </si>
  <si>
    <t>066011</t>
  </si>
  <si>
    <t>COREAU</t>
  </si>
  <si>
    <t>056011</t>
  </si>
  <si>
    <t>VICOSA DO CEARA</t>
  </si>
  <si>
    <t>045011</t>
  </si>
  <si>
    <t>MASSAPE</t>
  </si>
  <si>
    <t>013011</t>
  </si>
  <si>
    <t>IPU</t>
  </si>
  <si>
    <t>030011</t>
  </si>
  <si>
    <t>TIANGUA</t>
  </si>
  <si>
    <t>095011</t>
  </si>
  <si>
    <t>UBAJARA</t>
  </si>
  <si>
    <t>087011</t>
  </si>
  <si>
    <t>RERIUTABA</t>
  </si>
  <si>
    <t>089011</t>
  </si>
  <si>
    <t>SANTANA DO ACARAU</t>
  </si>
  <si>
    <t>028012</t>
  </si>
  <si>
    <t>CARTORIO 2º OFICIO REG. CIVIL</t>
  </si>
  <si>
    <t>SOBRAL</t>
  </si>
  <si>
    <t>026012</t>
  </si>
  <si>
    <t>CARTORIO 2º OFÍCIO REG. CIVIL</t>
  </si>
  <si>
    <t>SAO BENEDITO</t>
  </si>
  <si>
    <t>028014</t>
  </si>
  <si>
    <t>CARTORIO 4º OFICIO REG. CIVIL</t>
  </si>
  <si>
    <t>099002</t>
  </si>
  <si>
    <t>CARNAUBAL</t>
  </si>
  <si>
    <t>125002</t>
  </si>
  <si>
    <t>MERUOCA</t>
  </si>
  <si>
    <t>126002</t>
  </si>
  <si>
    <t>FRECHEIRINHA</t>
  </si>
  <si>
    <t>148002</t>
  </si>
  <si>
    <t>CROATA</t>
  </si>
  <si>
    <t>177002</t>
  </si>
  <si>
    <t>VARJOTA/VINC. RERIUTABA</t>
  </si>
  <si>
    <t>183002</t>
  </si>
  <si>
    <t>PACUJA/VINC. MUCAMBO</t>
  </si>
  <si>
    <t>173002</t>
  </si>
  <si>
    <t>ALCANTARAS/VINC.MERUOCA</t>
  </si>
  <si>
    <t>110002</t>
  </si>
  <si>
    <t>IRAUCUBA</t>
  </si>
  <si>
    <t>103002</t>
  </si>
  <si>
    <t>FORQUILHA</t>
  </si>
  <si>
    <t>105002</t>
  </si>
  <si>
    <t>GRACA</t>
  </si>
  <si>
    <t>106002</t>
  </si>
  <si>
    <t>HIDROLANDIA</t>
  </si>
  <si>
    <t>068011</t>
  </si>
  <si>
    <t>GROAIRAS</t>
  </si>
  <si>
    <t>028024</t>
  </si>
  <si>
    <t>CARTORIO REG. CIVIL ARACATIAÇU</t>
  </si>
  <si>
    <t>087014</t>
  </si>
  <si>
    <t>CARTÓRIO REG. CIVIL DIST. AMANAIRA</t>
  </si>
  <si>
    <t>030014</t>
  </si>
  <si>
    <t>CARTORIO REG. CIVIL DIST. ARAPÁ</t>
  </si>
  <si>
    <t>066014</t>
  </si>
  <si>
    <t>CARTORIO REG. CIVIL DIST. ARAQUÉM</t>
  </si>
  <si>
    <t>064013</t>
  </si>
  <si>
    <t>CARTORIO REG. CIVIL DIST. ARARIÚS</t>
  </si>
  <si>
    <t>CARIRE</t>
  </si>
  <si>
    <t>095014</t>
  </si>
  <si>
    <t>CARTORIO REG. CIVIL DIST. ARATICUM</t>
  </si>
  <si>
    <t>030013</t>
  </si>
  <si>
    <t>CARTORIO REG. CIVIL DIST. CARUATAÍ</t>
  </si>
  <si>
    <t>106004</t>
  </si>
  <si>
    <t>CARTORIO REG. CIVIL DIST. DE BETÂNIA</t>
  </si>
  <si>
    <t>110003</t>
  </si>
  <si>
    <t>CARTORIO REG. CIVIL DIST. DE JUÁ</t>
  </si>
  <si>
    <t>110004</t>
  </si>
  <si>
    <t>CARTORIO REG. CIVIL DIST. DE MISSI</t>
  </si>
  <si>
    <t>089016</t>
  </si>
  <si>
    <t>CARTORIO REG. CIVIL DIST. DE SAPÓ</t>
  </si>
  <si>
    <t>134004</t>
  </si>
  <si>
    <t>CARTORIO REG. CIVIL DIST. DELMIRO GOUVEIA</t>
  </si>
  <si>
    <t>PIRES FERREIRA/VINC. IPU</t>
  </si>
  <si>
    <t>069014</t>
  </si>
  <si>
    <t>CARTORIO REG. CIVIL DIST. ESPINHOS</t>
  </si>
  <si>
    <t>056013</t>
  </si>
  <si>
    <t>CARTORIO REG. CIVIL DIST. GAL. TIBÚRCIO</t>
  </si>
  <si>
    <t>026013</t>
  </si>
  <si>
    <t>CARTORIO REG. CIVIL DIST. INHUÇU</t>
  </si>
  <si>
    <t>095013</t>
  </si>
  <si>
    <t>CARTORIO REG. CIVIL DIST. JABURUNA</t>
  </si>
  <si>
    <t>028019</t>
  </si>
  <si>
    <t>CARTORIO REG. CIVIL DIST. JAIBARAS</t>
  </si>
  <si>
    <t>056014</t>
  </si>
  <si>
    <t>CARTORIO REG. CIVIL DIST. LAMBEDOURO</t>
  </si>
  <si>
    <t>089014</t>
  </si>
  <si>
    <t>CARTORIO REG. CIVIL DIST. MUTAMBEIRAS</t>
  </si>
  <si>
    <t>045014</t>
  </si>
  <si>
    <t>CARTORIO REG. CIVIL DIST. PADRE LINHARES</t>
  </si>
  <si>
    <t>089013</t>
  </si>
  <si>
    <t>CARTORIO REG. CIVIL DIST. PARAPUÍ</t>
  </si>
  <si>
    <t>056015</t>
  </si>
  <si>
    <t>CARTORIO REG. CIVIL DIST. PE. VIEIRA</t>
  </si>
  <si>
    <t>030015</t>
  </si>
  <si>
    <t>CARTORIO REG. CIVIL DIST. PINDOGUABA</t>
  </si>
  <si>
    <t>056016</t>
  </si>
  <si>
    <t>CARTORIO REG. CIVIL DIST. QUATIGUABA</t>
  </si>
  <si>
    <t>070014</t>
  </si>
  <si>
    <t>CARTÓRIO REG. CIVIL DIST. SANTO ANTÔNIO DA PINDOBA</t>
  </si>
  <si>
    <t>069016</t>
  </si>
  <si>
    <t>CARTORIO REG. CIVIL DIST. SUSSUANHA</t>
  </si>
  <si>
    <t>030016</t>
  </si>
  <si>
    <t>CARTORIO REG. CIVIL DIST. TABAINHA</t>
  </si>
  <si>
    <t>028020</t>
  </si>
  <si>
    <t>CARTORIO REG. CIVIL DIST. TAPERUABA</t>
  </si>
  <si>
    <t>066013</t>
  </si>
  <si>
    <t>CARTORIO REG. CIVIL DIST. UBAÚNA</t>
  </si>
  <si>
    <t>093013</t>
  </si>
  <si>
    <t>CARTORIO  REG. CIVIL DIST. SUCESSO</t>
  </si>
  <si>
    <t>TAMBORIL</t>
  </si>
  <si>
    <t>021011</t>
  </si>
  <si>
    <t>NOVA RUSSAS</t>
  </si>
  <si>
    <t>029011</t>
  </si>
  <si>
    <t>TAUA</t>
  </si>
  <si>
    <t>008011</t>
  </si>
  <si>
    <t>CRATEUS</t>
  </si>
  <si>
    <t>057011</t>
  </si>
  <si>
    <t>AIUABA</t>
  </si>
  <si>
    <t>081011</t>
  </si>
  <si>
    <t>NOVO ORIENTE</t>
  </si>
  <si>
    <t>078011</t>
  </si>
  <si>
    <t>MONSENHOR TABOSA</t>
  </si>
  <si>
    <t>085011</t>
  </si>
  <si>
    <t>PARAMBU</t>
  </si>
  <si>
    <t>041011</t>
  </si>
  <si>
    <t>INDEPENDENCIA</t>
  </si>
  <si>
    <t>042011</t>
  </si>
  <si>
    <t>IPUEIRAS</t>
  </si>
  <si>
    <t>093011</t>
  </si>
  <si>
    <t>174002</t>
  </si>
  <si>
    <t>ARNEIROZ/VINC. TAUA</t>
  </si>
  <si>
    <t>174004</t>
  </si>
  <si>
    <t>CARTORIO 2º OFICIO REG. IMOVEIS</t>
  </si>
  <si>
    <t>116002</t>
  </si>
  <si>
    <t>CARTORIO DE OFÍCIO DE NOTAS E REGISTROS</t>
  </si>
  <si>
    <t>PORANGA</t>
  </si>
  <si>
    <t>085015</t>
  </si>
  <si>
    <t>CARTORIO DO REG. CIVIL DIST. MONTE SIÃO</t>
  </si>
  <si>
    <t>085014</t>
  </si>
  <si>
    <t>CARTORIO DO REG. CIVIL DIST. NOVO ASSIS</t>
  </si>
  <si>
    <t>139004</t>
  </si>
  <si>
    <t>CARTORIO DO REG. CIVIL DIST. STO ANTONIO</t>
  </si>
  <si>
    <t>ARARENDA/VINC. NOVA RUSSAS</t>
  </si>
  <si>
    <t>139002</t>
  </si>
  <si>
    <t>149002</t>
  </si>
  <si>
    <t>QUITERIANOPOLES/VINC.INDEPENDENCIA</t>
  </si>
  <si>
    <t>171002</t>
  </si>
  <si>
    <t>CATUNDA/VINC. S. QUITERIA</t>
  </si>
  <si>
    <t>109002</t>
  </si>
  <si>
    <t>IPAPORANGA</t>
  </si>
  <si>
    <t>149005</t>
  </si>
  <si>
    <t>CARTORIO REG. CIVIL DIST. ALGODÕES</t>
  </si>
  <si>
    <t>042015</t>
  </si>
  <si>
    <t>CARTORIO REG. CIVIL DIST. AMÉRICA</t>
  </si>
  <si>
    <t>029016</t>
  </si>
  <si>
    <t>CARTORIO REG. CIVIL DIST. BARRA NOVA</t>
  </si>
  <si>
    <t>021015</t>
  </si>
  <si>
    <t>CARTORIO REG. CIVIL DIST. CANINDEZINHO</t>
  </si>
  <si>
    <t>093015</t>
  </si>
  <si>
    <t>CARTORIO REG. CIVIL DIST. CURATIS</t>
  </si>
  <si>
    <t>116003</t>
  </si>
  <si>
    <t>CARTORIO REG. CIVIL DIST. DE MACAMBIRA</t>
  </si>
  <si>
    <t>029018</t>
  </si>
  <si>
    <t>CARTORIO REG. CIVIL DIST. DE MARRECAS</t>
  </si>
  <si>
    <t>041017</t>
  </si>
  <si>
    <t>CARTORIO REG. CIVIL DIST. EMATUBA</t>
  </si>
  <si>
    <t>042017</t>
  </si>
  <si>
    <t>CARTORIO REG. CIVIL DIST. GÁZEA</t>
  </si>
  <si>
    <t>093014</t>
  </si>
  <si>
    <t>CARTORIO REG. CIVIL DIST. HOLANDA</t>
  </si>
  <si>
    <t>041013</t>
  </si>
  <si>
    <t>CARTORIO REG. CIVIL DIST. IAPI</t>
  </si>
  <si>
    <t>029014</t>
  </si>
  <si>
    <t>CARTORIO REG. CIVIL DIST. INHAMUNS</t>
  </si>
  <si>
    <t>042018</t>
  </si>
  <si>
    <t>CARTORIO REG. CIVIL DIST. LIVRAMENTO</t>
  </si>
  <si>
    <t>021016</t>
  </si>
  <si>
    <t>CARTORIO REG. CIVIL DIST. MAJOR SIMPLÍCIO</t>
  </si>
  <si>
    <t>042013</t>
  </si>
  <si>
    <t>CARTORIO REG. CIVIL DIST. MATRIZ S. GONÇALO</t>
  </si>
  <si>
    <t>008013</t>
  </si>
  <si>
    <t>CARTORIO REG. CIVIL DIST. MONTENEBO</t>
  </si>
  <si>
    <t>021017</t>
  </si>
  <si>
    <t>CARTORIO REG. CIVIL DIST. NOVA BETÂNIA</t>
  </si>
  <si>
    <t>042019</t>
  </si>
  <si>
    <t>CARTORIO REG. CIVIL DIST. NOVA FÁTIMA</t>
  </si>
  <si>
    <t>093016</t>
  </si>
  <si>
    <t>CARTORIO REG. CIVIL DIST. OLIVEIRA</t>
  </si>
  <si>
    <t>008018</t>
  </si>
  <si>
    <t>CARTORIO REG. CIVIL DIST. POTI</t>
  </si>
  <si>
    <t>029023</t>
  </si>
  <si>
    <t>CARTÓRIO REG. CIVIL DIST. SANTA TEREZA</t>
  </si>
  <si>
    <t>149004</t>
  </si>
  <si>
    <t>CARTORIO REG. CIVIL DIST. SÃO FRANCISCO</t>
  </si>
  <si>
    <t>021019</t>
  </si>
  <si>
    <t>CARTORIO REG. CIVIL DIST. SÃO PEDRO</t>
  </si>
  <si>
    <t>042016</t>
  </si>
  <si>
    <t>CARTORIO REG. CIVIL DO DIST. ENG. JOÃO TOMÉ</t>
  </si>
  <si>
    <t>168003</t>
  </si>
  <si>
    <t>CARTORIO  OFICIO  DE  NOTAS  E  REGISTROS</t>
  </si>
  <si>
    <t>BANABUIU/VINC. QUIXADA</t>
  </si>
  <si>
    <t>170002</t>
  </si>
  <si>
    <t>CARTORIO 1º OFÍCIO DE REG. CIVIL</t>
  </si>
  <si>
    <t>IBARETAMA/VINC. QUIXADA</t>
  </si>
  <si>
    <t>124002</t>
  </si>
  <si>
    <t>ITATIRA</t>
  </si>
  <si>
    <t>022011</t>
  </si>
  <si>
    <t>QUIXADA</t>
  </si>
  <si>
    <t>023011</t>
  </si>
  <si>
    <t>QUIXERAMOBIM</t>
  </si>
  <si>
    <t>027011</t>
  </si>
  <si>
    <t>SENADOR POMPEU</t>
  </si>
  <si>
    <t>025011</t>
  </si>
  <si>
    <t>SANTA QUITERIA</t>
  </si>
  <si>
    <t>005012</t>
  </si>
  <si>
    <t>CANINDE</t>
  </si>
  <si>
    <t>049011</t>
  </si>
  <si>
    <t>MOMBACA</t>
  </si>
  <si>
    <t>051011</t>
  </si>
  <si>
    <t>PEDRA BRANCA</t>
  </si>
  <si>
    <t>037011</t>
  </si>
  <si>
    <t>BOA VIAGEM</t>
  </si>
  <si>
    <t>091011</t>
  </si>
  <si>
    <t>SOLONOPOLE</t>
  </si>
  <si>
    <t>180002</t>
  </si>
  <si>
    <t>PARAMOTI/VINC. CARIDADE</t>
  </si>
  <si>
    <t>172003</t>
  </si>
  <si>
    <t>CARTORIO OFÍCIO DE NOTAS E DE REGISTROS</t>
  </si>
  <si>
    <t>PIQUET CARNEIRO/VINC.SEN.POMPEU</t>
  </si>
  <si>
    <t>169002</t>
  </si>
  <si>
    <t>CHORO LIMAO/VINC. QUIXADA</t>
  </si>
  <si>
    <t>161002</t>
  </si>
  <si>
    <t>GEN. SAMPAIO/VINC. PENTECOSTE</t>
  </si>
  <si>
    <t>152002</t>
  </si>
  <si>
    <t>MILHA/VINC. SOLONOPOLE</t>
  </si>
  <si>
    <t>153002</t>
  </si>
  <si>
    <t>DEP.IRAPUÃ PINHEIRO/VINC.SOLONOLOPE</t>
  </si>
  <si>
    <t>138002</t>
  </si>
  <si>
    <t>IBICUITINGA/VINC. MORADA NOVA</t>
  </si>
  <si>
    <t>098002</t>
  </si>
  <si>
    <t>CARIDADE</t>
  </si>
  <si>
    <t>005019</t>
  </si>
  <si>
    <t>CARTORIO REG. CIVIL DIST BONITO</t>
  </si>
  <si>
    <t>098003</t>
  </si>
  <si>
    <t>CARTORIO REG. CIVIL DIST. CAMPOS BELOS</t>
  </si>
  <si>
    <t>152004</t>
  </si>
  <si>
    <t>CARTORIO REG. CIVIL DIST. CARNAUBINHA</t>
  </si>
  <si>
    <t>022014</t>
  </si>
  <si>
    <t>CARTORIO REG. CIVIL DIST. CUSTÓDIO</t>
  </si>
  <si>
    <t>022015</t>
  </si>
  <si>
    <t>CARTORIO REG. CIVIL DIST. DANIEL DE QUEIROZ</t>
  </si>
  <si>
    <t>027013</t>
  </si>
  <si>
    <t>CARTORIO REG. CIVIL DIST. DE BONFIM</t>
  </si>
  <si>
    <t>022022</t>
  </si>
  <si>
    <t>CARTÓRIO REG. CIVIL DIST. DE JUATAMA</t>
  </si>
  <si>
    <t>168006</t>
  </si>
  <si>
    <t>CARTORIO REG. CIVIL DIST. DE SITIÁ</t>
  </si>
  <si>
    <t>022016</t>
  </si>
  <si>
    <t>CARTORIO REG. CIVIL DIST. DOM MAURÍCIO</t>
  </si>
  <si>
    <t>037016</t>
  </si>
  <si>
    <t>CARTORIO REG. CIVIL DIST. DOMINGOS COSTA</t>
  </si>
  <si>
    <t>023017</t>
  </si>
  <si>
    <t>CARTORIO REG. CIVIL DIST. ENCANTADO</t>
  </si>
  <si>
    <t>027015</t>
  </si>
  <si>
    <t>CARTORIO REG. CIVIL DIST. ENG. JOSÉ LOPES</t>
  </si>
  <si>
    <t>005017</t>
  </si>
  <si>
    <t>CARTORIO REG. CIVIL DIST. ESPERANÇA</t>
  </si>
  <si>
    <t>037015</t>
  </si>
  <si>
    <t>CARTORIO REG. CIVIL DIST. GUIA</t>
  </si>
  <si>
    <t>172005</t>
  </si>
  <si>
    <t>CARTORIO REG. CIVIL DIST. IBICUÃ</t>
  </si>
  <si>
    <t>037013</t>
  </si>
  <si>
    <t>CARTORIO REG. CIVIL DIST. IBUAÇÚ</t>
  </si>
  <si>
    <t>023015</t>
  </si>
  <si>
    <t>CARTORIO REG. CIVIL DIST. JUD DE URUQUÊ</t>
  </si>
  <si>
    <t>023018</t>
  </si>
  <si>
    <t>CARTORIO REG. CIVIL DIST. LACERDA</t>
  </si>
  <si>
    <t>124004</t>
  </si>
  <si>
    <t>CARTORIO REG. CIVIL DIST. LAGOA DO MATO</t>
  </si>
  <si>
    <t>025013</t>
  </si>
  <si>
    <t>CARTORIO REG. CIVIL DIST. MACARAÚ</t>
  </si>
  <si>
    <t>025015</t>
  </si>
  <si>
    <t>CARTORIO REG. CIVIL DIST. MALHADA GRANDE</t>
  </si>
  <si>
    <t>023014</t>
  </si>
  <si>
    <t>CARTORIO REG. CIVIL DIST. MANITUBA</t>
  </si>
  <si>
    <t>051013</t>
  </si>
  <si>
    <t>CARTORIO REG. CIVIL DIST. MINEROLÂNDIA</t>
  </si>
  <si>
    <t>023013</t>
  </si>
  <si>
    <t>CARTORIO REG. CIVIL DIST. PASSAGEM</t>
  </si>
  <si>
    <t>025017</t>
  </si>
  <si>
    <t>CARTORIO REG. CIVIL DIST. RAIMUNDO MARTINS</t>
  </si>
  <si>
    <t>168005</t>
  </si>
  <si>
    <t>CARTORIO REG. CIVIL DIST. RINARÉ</t>
  </si>
  <si>
    <t>098004</t>
  </si>
  <si>
    <t>CARTORIO REG. CIVIL DIST. SÃO DOMINGOS</t>
  </si>
  <si>
    <t>091017</t>
  </si>
  <si>
    <t>CARTORIO REG. CIVIL DIST. SÃO JOSÉ DE SOLONÓPOLE</t>
  </si>
  <si>
    <t>023016</t>
  </si>
  <si>
    <t>CARTORIO REG. CIVIL DIST. SÃO MIGUEL</t>
  </si>
  <si>
    <t>022020</t>
  </si>
  <si>
    <t>CARTORIO REG. CIVIL DIST. TAPUIARA</t>
  </si>
  <si>
    <t>005018</t>
  </si>
  <si>
    <t>CARTORIO REG. CIVIL DIST. TARGINOS</t>
  </si>
  <si>
    <t>025014</t>
  </si>
  <si>
    <t>CARTORIO REG. CIVIL DIST. TRAPIÁ</t>
  </si>
  <si>
    <t>005021</t>
  </si>
  <si>
    <t>CARTORIO REG. CIVIL DIST. UBIRASSU</t>
  </si>
  <si>
    <t>037014</t>
  </si>
  <si>
    <t>CARTORIO REG. CIVIL DO DIST. JACAMPARI</t>
  </si>
  <si>
    <t>027016</t>
  </si>
  <si>
    <t>CARTORIO REG. CIVIL SÃO JOAQUIM DO SALGADO</t>
  </si>
  <si>
    <t>051014</t>
  </si>
  <si>
    <t>CARTORIO REG. CIVIL STA CRUZ BANABUIÚ</t>
  </si>
  <si>
    <t>163002</t>
  </si>
  <si>
    <t>BARREIRA/VINC.REDENÇÃO</t>
  </si>
  <si>
    <t>053011</t>
  </si>
  <si>
    <t>REDENÇÃO</t>
  </si>
  <si>
    <t>073011</t>
  </si>
  <si>
    <t>ITAPIUNA</t>
  </si>
  <si>
    <t>059011</t>
  </si>
  <si>
    <t>ARACOIABA</t>
  </si>
  <si>
    <t>003011</t>
  </si>
  <si>
    <t>BATURITE</t>
  </si>
  <si>
    <t>130002</t>
  </si>
  <si>
    <t>CAPISTRANO</t>
  </si>
  <si>
    <t>114002</t>
  </si>
  <si>
    <t>PALMACIA</t>
  </si>
  <si>
    <t>162004</t>
  </si>
  <si>
    <t>ACARAPE/VINC. REDENÇÃO</t>
  </si>
  <si>
    <t>178002</t>
  </si>
  <si>
    <t>GUARAMIRANGA/VNC. PACOTI</t>
  </si>
  <si>
    <t>141002</t>
  </si>
  <si>
    <t>OCARA/VINC.CHOROZINHO</t>
  </si>
  <si>
    <t>097002</t>
  </si>
  <si>
    <t>ARATUBA</t>
  </si>
  <si>
    <t>084012</t>
  </si>
  <si>
    <t>PACOTI</t>
  </si>
  <si>
    <t>053016</t>
  </si>
  <si>
    <t>CARTORIO REG. CIVIL DIST. ANTÔNIO DIOGO</t>
  </si>
  <si>
    <t>073013</t>
  </si>
  <si>
    <t>CARTORIO REG. CIVIL DIST. CAIO PRADO</t>
  </si>
  <si>
    <t>141004</t>
  </si>
  <si>
    <t>CARTORIO REG. CIVIL DIST. CURUPIRA</t>
  </si>
  <si>
    <t>114004</t>
  </si>
  <si>
    <t>CARTORIO REG. CIVIL DIST. GADO DO FERRO</t>
  </si>
  <si>
    <t>053015</t>
  </si>
  <si>
    <t>CARTORIO REG. CIVIL DIST. GUASSI</t>
  </si>
  <si>
    <t>073014</t>
  </si>
  <si>
    <t>CARTORIO REG. CIVIL DIST. ITANS</t>
  </si>
  <si>
    <t>073015</t>
  </si>
  <si>
    <t>CARTORIO REG. CIVIL DIST. PALMATÓRIA</t>
  </si>
  <si>
    <t>178004</t>
  </si>
  <si>
    <t>CARTÓRIO REG. CIVIL DIST. PERNAMBUQUINHO</t>
  </si>
  <si>
    <t>059013</t>
  </si>
  <si>
    <t>CARTORIO REG. CIVIL DIST. VAZANTES</t>
  </si>
  <si>
    <t>059014</t>
  </si>
  <si>
    <t>CARTORIO REG. CIVIL DO DIST. IDEAL</t>
  </si>
  <si>
    <t>062016</t>
  </si>
  <si>
    <t>CARTORIO  REG. CIVIL DIST. SUCATINGA</t>
  </si>
  <si>
    <t>BEBERIBE</t>
  </si>
  <si>
    <t>058011</t>
  </si>
  <si>
    <t>ALTO SANTO</t>
  </si>
  <si>
    <t>043011</t>
  </si>
  <si>
    <t>JAGUARIBE</t>
  </si>
  <si>
    <t>018011</t>
  </si>
  <si>
    <t>LIMOEIRO DO NORTE</t>
  </si>
  <si>
    <t>020011</t>
  </si>
  <si>
    <t>MORADA NOVA</t>
  </si>
  <si>
    <t>024011</t>
  </si>
  <si>
    <t>RUSSAS</t>
  </si>
  <si>
    <t>002011</t>
  </si>
  <si>
    <t>ARACATI</t>
  </si>
  <si>
    <t>062011</t>
  </si>
  <si>
    <t>074011</t>
  </si>
  <si>
    <t>JAGUARETAMA</t>
  </si>
  <si>
    <t>075011</t>
  </si>
  <si>
    <t>JAGUARUANA</t>
  </si>
  <si>
    <t>072011</t>
  </si>
  <si>
    <t>IRACEMA</t>
  </si>
  <si>
    <t>086011</t>
  </si>
  <si>
    <t>PEREIRO</t>
  </si>
  <si>
    <t>159002</t>
  </si>
  <si>
    <t>ERERE/VINC. PEREIRO</t>
  </si>
  <si>
    <t>108002</t>
  </si>
  <si>
    <t>ICAPUI</t>
  </si>
  <si>
    <t>092011</t>
  </si>
  <si>
    <t>TABULEIRO DO NORTE</t>
  </si>
  <si>
    <t>118002</t>
  </si>
  <si>
    <t>CARTORIO 1º OFÍCIO REG. CIVIL E NOTAS</t>
  </si>
  <si>
    <t>QUIXERE</t>
  </si>
  <si>
    <t>104002</t>
  </si>
  <si>
    <t>FORTIM</t>
  </si>
  <si>
    <t>156002</t>
  </si>
  <si>
    <t>ITAICABA/VINC.JAGUARUANA</t>
  </si>
  <si>
    <t>179002</t>
  </si>
  <si>
    <t>PALHANO/VINC. RUSSAS</t>
  </si>
  <si>
    <t>154002</t>
  </si>
  <si>
    <t>POTIRETAMA/VINC. ALTO SANTO</t>
  </si>
  <si>
    <t>155002</t>
  </si>
  <si>
    <t>JAGUARIBARA/VINC. JAGUARETAMA</t>
  </si>
  <si>
    <t>137002</t>
  </si>
  <si>
    <t>S.JOAO JAGUARIBE/VINC.LIM.DO NORTE</t>
  </si>
  <si>
    <t>020016</t>
  </si>
  <si>
    <t>CARTORIO REG. CIVIL DIST. ARUARU</t>
  </si>
  <si>
    <t>020018</t>
  </si>
  <si>
    <t>CARTORIO REG. CIVIL DIST. BOA ÁGUA</t>
  </si>
  <si>
    <t>024016</t>
  </si>
  <si>
    <t>CARTORIO REG. CIVIL DIST. BONHU</t>
  </si>
  <si>
    <t>002016</t>
  </si>
  <si>
    <t>CARTORIO REG. CIVIL DIST. CABREIRO</t>
  </si>
  <si>
    <t>058013</t>
  </si>
  <si>
    <t>CARTORIO REG. CIVIL DIST. CASTANHÃO</t>
  </si>
  <si>
    <t>075016</t>
  </si>
  <si>
    <t>CARTORIO REG. CIVIL DIST. DE BORGES</t>
  </si>
  <si>
    <t>043013</t>
  </si>
  <si>
    <t>CARTORIO REG. CIVIL DIST. FEITICEIRO</t>
  </si>
  <si>
    <t>024015</t>
  </si>
  <si>
    <t>CARTORIO REG. CIVIL DIST. FLORES</t>
  </si>
  <si>
    <t>075013</t>
  </si>
  <si>
    <t>CARTORIO REG. CIVIL DIST. GIQUI</t>
  </si>
  <si>
    <t>108003</t>
  </si>
  <si>
    <t>CARTORIO REG. CIVIL DIST. IBICUITABA</t>
  </si>
  <si>
    <t>062013</t>
  </si>
  <si>
    <t>CARTORIO REG. CIVIL DIST. ITAPEIM</t>
  </si>
  <si>
    <t>020017</t>
  </si>
  <si>
    <t>CARTORIO REG. CIVIL DIST. JUAZEIRO DE BAIXO</t>
  </si>
  <si>
    <t>024018</t>
  </si>
  <si>
    <t>CARTORIO REG. CIVIL DIST. JUDIC. DE PEIXE</t>
  </si>
  <si>
    <t>024017</t>
  </si>
  <si>
    <t>CARTORIO REG. CIVIL DIST. LAGOA GRANDE</t>
  </si>
  <si>
    <t>043014</t>
  </si>
  <si>
    <t>CARTORIO REG. CIVIL DIST. MAPUÁ</t>
  </si>
  <si>
    <t>043015</t>
  </si>
  <si>
    <t>CARTORIO REG. CIVIL DIST. NOVA FLORESTA</t>
  </si>
  <si>
    <t>092013</t>
  </si>
  <si>
    <t>CARTORIO REG. CIVIL DIST. OLHO DÁGUA DA BICA</t>
  </si>
  <si>
    <t>062014</t>
  </si>
  <si>
    <t>CARTORIO REG. CIVIL DIST. PARAJURU</t>
  </si>
  <si>
    <t>062015</t>
  </si>
  <si>
    <t>CARTORIO REG. CIVIL DIST. PARIPUEIRA</t>
  </si>
  <si>
    <t>020014</t>
  </si>
  <si>
    <t>CARTORIO REG. CIVIL DIST. PEDRAS</t>
  </si>
  <si>
    <t>155004</t>
  </si>
  <si>
    <t>CARTORIO REG. CIVIL DIST. POÇO COMPRIDO</t>
  </si>
  <si>
    <t>020015</t>
  </si>
  <si>
    <t>CARTORIO REG. CIVIL DIST. ROLDÃO</t>
  </si>
  <si>
    <t>024014</t>
  </si>
  <si>
    <t>CARTORIO REG. CIVIL DIST. SÃO JOÃO DEUS</t>
  </si>
  <si>
    <t>062018</t>
  </si>
  <si>
    <t>CARTÓRIO REG. CIVIL DIST. SERRA DO FÉLIX</t>
  </si>
  <si>
    <t>002021</t>
  </si>
  <si>
    <t>CARTORIO REG. CIVIL DO DIST. MATA FRESCA</t>
  </si>
  <si>
    <t>165002</t>
  </si>
  <si>
    <t>NOVA OLINDA/VINC.SANT.DO CARIRI</t>
  </si>
  <si>
    <t>151002</t>
  </si>
  <si>
    <t>CARTORIO 1º OFÍCIO</t>
  </si>
  <si>
    <t>UMARI/VINC.BAIXIO</t>
  </si>
  <si>
    <t>142002</t>
  </si>
  <si>
    <t>POTENGI/VINC. ARARIPE</t>
  </si>
  <si>
    <t>143002</t>
  </si>
  <si>
    <t>ANTONINA DO NORTE/VINCULADA ASSARÉ</t>
  </si>
  <si>
    <t>150002</t>
  </si>
  <si>
    <t>BAIXIO</t>
  </si>
  <si>
    <t>090011</t>
  </si>
  <si>
    <t>SANTANA DO CARIRI</t>
  </si>
  <si>
    <t>100002</t>
  </si>
  <si>
    <t>CATARINA</t>
  </si>
  <si>
    <t>122002</t>
  </si>
  <si>
    <t>JATI</t>
  </si>
  <si>
    <t>001011</t>
  </si>
  <si>
    <t>ACOPIARA</t>
  </si>
  <si>
    <t>004011</t>
  </si>
  <si>
    <t>BREJO SANTO</t>
  </si>
  <si>
    <t>011011</t>
  </si>
  <si>
    <t>ICO</t>
  </si>
  <si>
    <t>012011</t>
  </si>
  <si>
    <t>IGUATU</t>
  </si>
  <si>
    <t>016011</t>
  </si>
  <si>
    <t>JUAZEIRO DO NORTE</t>
  </si>
  <si>
    <t>017011</t>
  </si>
  <si>
    <t>LAVRAS DA MANGABEIRA</t>
  </si>
  <si>
    <t>065011</t>
  </si>
  <si>
    <t>CARIRIACU</t>
  </si>
  <si>
    <t>060011</t>
  </si>
  <si>
    <t>ARARIPE</t>
  </si>
  <si>
    <t>061011</t>
  </si>
  <si>
    <t>BARRO</t>
  </si>
  <si>
    <t>071011</t>
  </si>
  <si>
    <t>IPAUMIRIM</t>
  </si>
  <si>
    <t>067011</t>
  </si>
  <si>
    <t>FARIAS BRITO</t>
  </si>
  <si>
    <t>076011</t>
  </si>
  <si>
    <t>JARDIM</t>
  </si>
  <si>
    <t>082011</t>
  </si>
  <si>
    <t>OROS</t>
  </si>
  <si>
    <t>044012</t>
  </si>
  <si>
    <t>JUCAS</t>
  </si>
  <si>
    <t>040011</t>
  </si>
  <si>
    <t>CEDRO</t>
  </si>
  <si>
    <t>035011</t>
  </si>
  <si>
    <t>AURORA</t>
  </si>
  <si>
    <t>034011</t>
  </si>
  <si>
    <t>ASSARE</t>
  </si>
  <si>
    <t>036011</t>
  </si>
  <si>
    <t>BARBALHA</t>
  </si>
  <si>
    <t>039011</t>
  </si>
  <si>
    <t>CAMPOS SALES</t>
  </si>
  <si>
    <t>046011</t>
  </si>
  <si>
    <t>MAURITI</t>
  </si>
  <si>
    <t>047011</t>
  </si>
  <si>
    <t>MILAGRES</t>
  </si>
  <si>
    <t>048011</t>
  </si>
  <si>
    <t>MISSAO VELHA</t>
  </si>
  <si>
    <t>009009</t>
  </si>
  <si>
    <t>CARTORIO 4º OFÍCIO REG. CIVIL</t>
  </si>
  <si>
    <t>CRATO</t>
  </si>
  <si>
    <t>129005</t>
  </si>
  <si>
    <t>CARTORIO DO REG. CIVIL DIST. DE CAIPÚ</t>
  </si>
  <si>
    <t>CARIUS</t>
  </si>
  <si>
    <t>004020</t>
  </si>
  <si>
    <t>CARTORIO DO REG. CIVIL DIST. SÃO FELIPE</t>
  </si>
  <si>
    <t>145003</t>
  </si>
  <si>
    <t>CARTÓRIO OFÍCIO DE NOTAS E REGISTOS</t>
  </si>
  <si>
    <t>SALITRE/VINC. CAMPOS SALES</t>
  </si>
  <si>
    <t>146002</t>
  </si>
  <si>
    <t>GRANJEIRO/VINC.CARIRIACU</t>
  </si>
  <si>
    <t>144002</t>
  </si>
  <si>
    <t>TARRAFAS/VINC. ASSARE</t>
  </si>
  <si>
    <t>158002</t>
  </si>
  <si>
    <t>ABAIARA/VINC. MILAGRES</t>
  </si>
  <si>
    <t>164002</t>
  </si>
  <si>
    <t>ALTANEIRA/VINC.SANT.CARIRI</t>
  </si>
  <si>
    <t>182002</t>
  </si>
  <si>
    <t>PENAFORTE/VINC. JATI</t>
  </si>
  <si>
    <t>123002</t>
  </si>
  <si>
    <t>PORTEIRAS</t>
  </si>
  <si>
    <t>129002</t>
  </si>
  <si>
    <t>117002</t>
  </si>
  <si>
    <t>QUIXELO</t>
  </si>
  <si>
    <t>055012</t>
  </si>
  <si>
    <t>VARZEA ALEGRE</t>
  </si>
  <si>
    <t>001013</t>
  </si>
  <si>
    <t>CARTORIO REG CIVIL DIST. DE TRUSSU</t>
  </si>
  <si>
    <t>017015</t>
  </si>
  <si>
    <t>CARTORIO REG. CIVIL DIST. AMANIUTUBA</t>
  </si>
  <si>
    <t>034016</t>
  </si>
  <si>
    <t>CARTORIO REG. CIVIL DIST. AMARO</t>
  </si>
  <si>
    <t>046013</t>
  </si>
  <si>
    <t>CARTORIO REG. CIVIL DIST. ANAUÁ</t>
  </si>
  <si>
    <t>036013</t>
  </si>
  <si>
    <t>CARTORIO REG. CIVIL DIST. ARAJARA</t>
  </si>
  <si>
    <t>090016</t>
  </si>
  <si>
    <t>CARTORIO REG. CIVIL DIST. ARAPORANGA</t>
  </si>
  <si>
    <t>017017</t>
  </si>
  <si>
    <t>CARTORIO REG. CIVIL DIST. ARROJADO</t>
  </si>
  <si>
    <t>012015</t>
  </si>
  <si>
    <t>CARTORIO REG. CIVIL DIST. BARREIRAS</t>
  </si>
  <si>
    <t>090015</t>
  </si>
  <si>
    <t>CARTORIO REG. CIVIL DIST. BREJO GRANDE</t>
  </si>
  <si>
    <t>055014</t>
  </si>
  <si>
    <t>CARTORIO REG. CIVIL DIST. CALABAÇA</t>
  </si>
  <si>
    <t>044014</t>
  </si>
  <si>
    <t>CARTORIO REG. CIVIL DIST. CANAFÍSTULA</t>
  </si>
  <si>
    <t>055013</t>
  </si>
  <si>
    <t>067015</t>
  </si>
  <si>
    <t>CARTORIO REG. CIVIL DIST. CARIUTABA</t>
  </si>
  <si>
    <t>039014</t>
  </si>
  <si>
    <t>CARTORIO REG. CIVIL DIST. CARMELÓPOLES</t>
  </si>
  <si>
    <t>046016</t>
  </si>
  <si>
    <t>CARTORIO REG. CIVIL DIST. COITÉ</t>
  </si>
  <si>
    <t>011013</t>
  </si>
  <si>
    <t>CARTORIO REG. CIVIL DIST. CRUZEIRINHO</t>
  </si>
  <si>
    <t>061014</t>
  </si>
  <si>
    <t>CARTORIO REG. CIVIL DIST. CUNCAS</t>
  </si>
  <si>
    <t>061013</t>
  </si>
  <si>
    <t>CARTORIO REG. CIVIL DIST. DE IARA</t>
  </si>
  <si>
    <t>009013</t>
  </si>
  <si>
    <t>CARTORIO REG. CIVIL DIST. DE SANTA FÉ</t>
  </si>
  <si>
    <t>088015</t>
  </si>
  <si>
    <t>CARTORIO REG. CIVIL DIST. DE SÃO JOSÉ</t>
  </si>
  <si>
    <t>SABOEIRO</t>
  </si>
  <si>
    <t>009014</t>
  </si>
  <si>
    <t>CARTORIO REG. CIVIL DIST. DOM QUINTINO</t>
  </si>
  <si>
    <t>001018</t>
  </si>
  <si>
    <t>CARTORIO REG. CIVIL DIST. EBRON</t>
  </si>
  <si>
    <t>071015</t>
  </si>
  <si>
    <t>CARTORIO REG. CIVIL DIST. FELIZARDO</t>
  </si>
  <si>
    <t>088013</t>
  </si>
  <si>
    <t>CARTORIO REG. CIVIL DIST. FLAMENGO</t>
  </si>
  <si>
    <t>082014</t>
  </si>
  <si>
    <t>CARTORIO REG. CIVIL DIST. GUASSUSSÊ</t>
  </si>
  <si>
    <t>055016</t>
  </si>
  <si>
    <t>CARTORIO REG. CIVIL DIST. IBICATU</t>
  </si>
  <si>
    <t>017013</t>
  </si>
  <si>
    <t>CARTORIO REG. CIVIL DIST. IBOREPI</t>
  </si>
  <si>
    <t>082013</t>
  </si>
  <si>
    <t>CARTORIO REG. CIVIL DIST. IGAROIS</t>
  </si>
  <si>
    <t>035014</t>
  </si>
  <si>
    <t>CARTORIO REG. CIVIL DIST. INGAZEIRAS</t>
  </si>
  <si>
    <t>039013</t>
  </si>
  <si>
    <t>CARTORIO REG. CIVIL DIST. ITAGUÁ</t>
  </si>
  <si>
    <t>048013</t>
  </si>
  <si>
    <t>CARTORIO REG. CIVIL DIST. JAMACARU</t>
  </si>
  <si>
    <t>012014</t>
  </si>
  <si>
    <t>CARTORIO REG. CIVIL DIST. JOSÉ DE ALENCAR</t>
  </si>
  <si>
    <t>009010</t>
  </si>
  <si>
    <t>CARTORIO REG. CIVIL DIST. LAMEIRO</t>
  </si>
  <si>
    <t>011016</t>
  </si>
  <si>
    <t>CARTORIO REG. CIVIL DIST. LIMA CAMPOS</t>
  </si>
  <si>
    <t>017016</t>
  </si>
  <si>
    <t>CARTORIO REG. CIVIL DIST. MANGABEIRA</t>
  </si>
  <si>
    <t>046014</t>
  </si>
  <si>
    <t>CARTORIO REG. CIVIL DIST. MARARUPÁ</t>
  </si>
  <si>
    <t>016016</t>
  </si>
  <si>
    <t>CARTORIO REG. CIVIL DIST. MARROCOS</t>
  </si>
  <si>
    <t>065013</t>
  </si>
  <si>
    <t>CARTORIO REG. CIVIL DIST. MIRAGEM</t>
  </si>
  <si>
    <t>048014</t>
  </si>
  <si>
    <t>CARTORIO REG. CIVIL DIST. MISSÃO NOVA</t>
  </si>
  <si>
    <t>009012</t>
  </si>
  <si>
    <t>CARTORIO REG. CIVIL DIST. MURITI</t>
  </si>
  <si>
    <t>055017</t>
  </si>
  <si>
    <t>CARTORIO REG. CIVIL DIST. NARANIU</t>
  </si>
  <si>
    <t>067014</t>
  </si>
  <si>
    <t>016015</t>
  </si>
  <si>
    <t>CARTORIO REG. CIVIL DIST. PADRE CÍCERO</t>
  </si>
  <si>
    <t>046020</t>
  </si>
  <si>
    <t>CARTORIO REG. CIVIL DIST. PALESTINA DO CARIRI</t>
  </si>
  <si>
    <t>011015</t>
  </si>
  <si>
    <t>SEQ.</t>
  </si>
  <si>
    <t>TOTAL GERAL</t>
  </si>
  <si>
    <t>MÉDIAS</t>
  </si>
  <si>
    <t>TOTAL DE CARTÓRIOS</t>
  </si>
</sst>
</file>

<file path=xl/styles.xml><?xml version="1.0" encoding="utf-8"?>
<styleSheet xmlns="http://schemas.openxmlformats.org/spreadsheetml/2006/main">
  <numFmts count="3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h:mm"/>
    <numFmt numFmtId="175" formatCode="h:mm:ss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[$-10416]#,##0.00;\-#,##0.00"/>
  </numFmts>
  <fonts count="9">
    <font>
      <sz val="10"/>
      <name val="Arial"/>
      <family val="0"/>
    </font>
    <font>
      <b/>
      <sz val="8"/>
      <color indexed="8"/>
      <name val="Tahoma"/>
      <family val="0"/>
    </font>
    <font>
      <sz val="8"/>
      <color indexed="8"/>
      <name val="Tahoma"/>
      <family val="0"/>
    </font>
    <font>
      <b/>
      <sz val="8"/>
      <color indexed="11"/>
      <name val="Tahoma"/>
      <family val="0"/>
    </font>
    <font>
      <b/>
      <sz val="8"/>
      <color indexed="14"/>
      <name val="Tahoma"/>
      <family val="0"/>
    </font>
    <font>
      <sz val="8"/>
      <color indexed="16"/>
      <name val="Tahoma"/>
      <family val="0"/>
    </font>
    <font>
      <b/>
      <sz val="12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Alignment="1">
      <alignment vertical="center" wrapText="1" readingOrder="1"/>
    </xf>
    <xf numFmtId="0" fontId="1" fillId="0" borderId="0" xfId="0" applyAlignment="1">
      <alignment horizontal="center" vertical="center" wrapText="1" readingOrder="1"/>
    </xf>
    <xf numFmtId="0" fontId="1" fillId="0" borderId="0" xfId="0" applyAlignment="1">
      <alignment horizontal="right" vertical="center" wrapText="1" readingOrder="1"/>
    </xf>
    <xf numFmtId="0" fontId="3" fillId="2" borderId="1" xfId="0" applyAlignment="1">
      <alignment vertical="center" wrapText="1" readingOrder="1"/>
    </xf>
    <xf numFmtId="0" fontId="3" fillId="2" borderId="1" xfId="0" applyAlignment="1">
      <alignment horizontal="center" vertical="center" wrapText="1" readingOrder="1"/>
    </xf>
    <xf numFmtId="0" fontId="3" fillId="2" borderId="1" xfId="0" applyAlignment="1">
      <alignment horizontal="right" vertical="center" wrapText="1" readingOrder="1"/>
    </xf>
    <xf numFmtId="0" fontId="4" fillId="3" borderId="2" xfId="0" applyAlignment="1">
      <alignment horizontal="center" vertical="center" wrapText="1" readingOrder="1"/>
    </xf>
    <xf numFmtId="0" fontId="4" fillId="3" borderId="2" xfId="0" applyAlignment="1">
      <alignment vertical="center" wrapText="1" readingOrder="1"/>
    </xf>
    <xf numFmtId="185" fontId="4" fillId="3" borderId="2" xfId="0" applyAlignment="1">
      <alignment horizontal="right" vertical="center" wrapText="1" readingOrder="1"/>
    </xf>
    <xf numFmtId="0" fontId="5" fillId="0" borderId="3" xfId="0" applyAlignment="1">
      <alignment vertical="center" wrapText="1" readingOrder="1"/>
    </xf>
    <xf numFmtId="0" fontId="5" fillId="0" borderId="3" xfId="0" applyAlignment="1">
      <alignment horizontal="center" vertical="center" wrapText="1" readingOrder="1"/>
    </xf>
    <xf numFmtId="185" fontId="5" fillId="0" borderId="3" xfId="0" applyAlignment="1">
      <alignment horizontal="right" vertical="center" wrapText="1" readingOrder="1"/>
    </xf>
    <xf numFmtId="0" fontId="3" fillId="4" borderId="4" xfId="0" applyAlignment="1">
      <alignment vertical="center" wrapText="1" readingOrder="1"/>
    </xf>
    <xf numFmtId="0" fontId="3" fillId="4" borderId="4" xfId="0" applyAlignment="1">
      <alignment horizontal="center" vertical="center" wrapText="1" readingOrder="1"/>
    </xf>
    <xf numFmtId="185" fontId="3" fillId="4" borderId="4" xfId="0" applyAlignment="1">
      <alignment horizontal="right" vertical="center" wrapText="1" readingOrder="1"/>
    </xf>
    <xf numFmtId="0" fontId="6" fillId="0" borderId="0" xfId="0" applyFont="1" applyAlignment="1">
      <alignment horizontal="center"/>
    </xf>
    <xf numFmtId="0" fontId="1" fillId="0" borderId="0" xfId="0" applyAlignment="1">
      <alignment vertical="center" wrapText="1" readingOrder="1"/>
    </xf>
    <xf numFmtId="0" fontId="3" fillId="2" borderId="1" xfId="0" applyAlignment="1">
      <alignment horizontal="center" vertical="center" wrapText="1" readingOrder="1"/>
    </xf>
    <xf numFmtId="0" fontId="0" fillId="0" borderId="5" xfId="0" applyAlignment="1">
      <alignment vertical="top" wrapText="1"/>
    </xf>
    <xf numFmtId="0" fontId="0" fillId="0" borderId="6" xfId="0" applyAlignment="1">
      <alignment vertical="top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3" fillId="2" borderId="1" xfId="0" applyFont="1" applyAlignment="1">
      <alignment horizontal="center" vertical="center" wrapText="1"/>
    </xf>
    <xf numFmtId="0" fontId="4" fillId="3" borderId="2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4" borderId="4" xfId="0" applyFont="1" applyAlignment="1">
      <alignment vertical="center" wrapText="1" readingOrder="1"/>
    </xf>
    <xf numFmtId="0" fontId="3" fillId="2" borderId="7" xfId="0" applyBorder="1" applyAlignment="1">
      <alignment horizontal="center" vertical="center" wrapText="1" readingOrder="1"/>
    </xf>
    <xf numFmtId="0" fontId="3" fillId="2" borderId="5" xfId="0" applyBorder="1" applyAlignment="1">
      <alignment horizontal="center" vertical="center" wrapText="1" readingOrder="1"/>
    </xf>
    <xf numFmtId="0" fontId="3" fillId="2" borderId="6" xfId="0" applyBorder="1" applyAlignment="1">
      <alignment horizontal="center" vertical="center" wrapText="1" readingOrder="1"/>
    </xf>
    <xf numFmtId="2" fontId="3" fillId="4" borderId="4" xfId="18" applyNumberFormat="1" applyFont="1" applyAlignment="1">
      <alignment horizontal="center" vertical="center" wrapText="1" readingOrder="1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C68A2"/>
      <rgbColor rgb="007292CC"/>
      <rgbColor rgb="00FFFFFF"/>
      <rgbColor rgb="009EB6E4"/>
      <rgbColor rgb="00C6DAF8"/>
      <rgbColor rgb="00465678"/>
      <rgbColor rgb="00E5E5E5"/>
      <rgbColor rgb="004D4D4D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jbdp05.tj.ce.gov.br/ReportServer?%2FSEFIN%2FRessarcimento%2FRel.%20Compensa%C3%A7%C3%A3o%20Guias&amp;parAnoMes=2018%2F06&amp;parCD_SER=120006&amp;rs%3AParameterLanguage=" TargetMode="External" /><Relationship Id="rId2" Type="http://schemas.openxmlformats.org/officeDocument/2006/relationships/hyperlink" Target="http://tjbdp05.tj.ce.gov.br/ReportServer?%2FSEFIN%2FRessarcimento%2FRel.%20Compensa%C3%A7%C3%A3o%20Guias&amp;parAnoMes=2018%2F06&amp;parCD_SER=007011&amp;rs%3AParameterLanguage=" TargetMode="External" /><Relationship Id="rId3" Type="http://schemas.openxmlformats.org/officeDocument/2006/relationships/hyperlink" Target="http://tjbdp05.tj.ce.gov.br/ReportServer?%2FSEFIN%2FRessarcimento%2FRel.%20Compensa%C3%A7%C3%A3o%20Guias&amp;parAnoMes=2018%2F06&amp;parCD_SER=050011&amp;rs%3AParameterLanguage=" TargetMode="External" /><Relationship Id="rId4" Type="http://schemas.openxmlformats.org/officeDocument/2006/relationships/hyperlink" Target="http://tjbdp05.tj.ce.gov.br/ReportServer?%2FSEFIN%2FRessarcimento%2FRel.%20Compensa%C3%A7%C3%A3o%20Guias&amp;parAnoMes=2018%2F06&amp;parCD_SER=054011&amp;rs%3AParameterLanguage=" TargetMode="External" /><Relationship Id="rId5" Type="http://schemas.openxmlformats.org/officeDocument/2006/relationships/hyperlink" Target="http://tjbdp05.tj.ce.gov.br/ReportServer?%2FSEFIN%2FRessarcimento%2FRel.%20Compensa%C3%A7%C3%A3o%20Guias&amp;parAnoMes=2018%2F06&amp;parCD_SER=083011&amp;rs%3AParameterLanguage=" TargetMode="External" /><Relationship Id="rId6" Type="http://schemas.openxmlformats.org/officeDocument/2006/relationships/hyperlink" Target="http://tjbdp05.tj.ce.gov.br/ReportServer?%2FSEFIN%2FRessarcimento%2FRel.%20Compensa%C3%A7%C3%A3o%20Guias&amp;parAnoMes=2018%2F06&amp;parCD_SER=006011&amp;rs%3AParameterLanguage=" TargetMode="External" /><Relationship Id="rId7" Type="http://schemas.openxmlformats.org/officeDocument/2006/relationships/hyperlink" Target="http://tjbdp05.tj.ce.gov.br/ReportServer?%2FSEFIN%2FRessarcimento%2FRel.%20Compensa%C3%A7%C3%A3o%20Guias&amp;parAnoMes=2018%2F06&amp;parCD_SER=019011&amp;rs%3AParameterLanguage=" TargetMode="External" /><Relationship Id="rId8" Type="http://schemas.openxmlformats.org/officeDocument/2006/relationships/hyperlink" Target="http://tjbdp05.tj.ce.gov.br/ReportServer?%2FSEFIN%2FRessarcimento%2FRel.%20Compensa%C3%A7%C3%A3o%20Guias&amp;parAnoMes=2018%2F06&amp;parCD_SER=107002&amp;rs%3AParameterLanguage=" TargetMode="External" /><Relationship Id="rId9" Type="http://schemas.openxmlformats.org/officeDocument/2006/relationships/hyperlink" Target="http://tjbdp05.tj.ce.gov.br/ReportServer?%2FSEFIN%2FRessarcimento%2FRel.%20Compensa%C3%A7%C3%A3o%20Guias&amp;parAnoMes=2018%2F06&amp;parCD_SER=140002&amp;rs%3AParameterLanguage=" TargetMode="External" /><Relationship Id="rId10" Type="http://schemas.openxmlformats.org/officeDocument/2006/relationships/hyperlink" Target="http://tjbdp05.tj.ce.gov.br/ReportServer?%2FSEFIN%2FRessarcimento%2FRel.%20Compensa%C3%A7%C3%A3o%20Guias&amp;parAnoMes=2018%2F06&amp;parCD_SER=102002&amp;rs%3AParameterLanguage=" TargetMode="External" /><Relationship Id="rId11" Type="http://schemas.openxmlformats.org/officeDocument/2006/relationships/hyperlink" Target="http://tjbdp05.tj.ce.gov.br/ReportServer?%2FSEFIN%2FRessarcimento%2FRel.%20Compensa%C3%A7%C3%A3o%20Guias&amp;parAnoMes=2018%2F06&amp;parCD_SER=006016&amp;rs%3AParameterLanguage=" TargetMode="External" /><Relationship Id="rId12" Type="http://schemas.openxmlformats.org/officeDocument/2006/relationships/hyperlink" Target="http://tjbdp05.tj.ce.gov.br/ReportServer?%2FSEFIN%2FRessarcimento%2FRel.%20Compensa%C3%A7%C3%A3o%20Guias&amp;parAnoMes=2018%2F06&amp;parCD_SER=132002&amp;rs%3AParameterLanguage=" TargetMode="External" /><Relationship Id="rId13" Type="http://schemas.openxmlformats.org/officeDocument/2006/relationships/hyperlink" Target="http://tjbdp05.tj.ce.gov.br/ReportServer?%2FSEFIN%2FRessarcimento%2FRel.%20Compensa%C3%A7%C3%A3o%20Guias&amp;parAnoMes=2018%2F06&amp;parCD_SER=166002&amp;rs%3AParameterLanguage=" TargetMode="External" /><Relationship Id="rId14" Type="http://schemas.openxmlformats.org/officeDocument/2006/relationships/hyperlink" Target="http://tjbdp05.tj.ce.gov.br/ReportServer?%2FSEFIN%2FRessarcimento%2FRel.%20Compensa%C3%A7%C3%A3o%20Guias&amp;parAnoMes=2018%2F06&amp;parCD_SER=167002&amp;rs%3AParameterLanguage=" TargetMode="External" /><Relationship Id="rId15" Type="http://schemas.openxmlformats.org/officeDocument/2006/relationships/hyperlink" Target="http://tjbdp05.tj.ce.gov.br/ReportServer?%2FSEFIN%2FRessarcimento%2FRel.%20Compensa%C3%A7%C3%A3o%20Guias&amp;parAnoMes=2018%2F06&amp;parCD_SER=033011&amp;rs%3AParameterLanguage=" TargetMode="External" /><Relationship Id="rId16" Type="http://schemas.openxmlformats.org/officeDocument/2006/relationships/hyperlink" Target="http://tjbdp05.tj.ce.gov.br/ReportServer?%2FSEFIN%2FRessarcimento%2FRel.%20Compensa%C3%A7%C3%A3o%20Guias&amp;parAnoMes=2018%2F06&amp;parCD_SER=120004&amp;rs%3AParameterLanguage=" TargetMode="External" /><Relationship Id="rId17" Type="http://schemas.openxmlformats.org/officeDocument/2006/relationships/hyperlink" Target="http://tjbdp05.tj.ce.gov.br/ReportServer?%2FSEFIN%2FRessarcimento%2FRel.%20Compensa%C3%A7%C3%A3o%20Guias&amp;parAnoMes=2018%2F06&amp;parCD_SER=000321&amp;rs%3AParameterLanguage=" TargetMode="External" /><Relationship Id="rId18" Type="http://schemas.openxmlformats.org/officeDocument/2006/relationships/hyperlink" Target="http://tjbdp05.tj.ce.gov.br/ReportServer?%2FSEFIN%2FRessarcimento%2FRel.%20Compensa%C3%A7%C3%A3o%20Guias&amp;parAnoMes=2018%2F06&amp;parCD_SER=000322&amp;rs%3AParameterLanguage=" TargetMode="External" /><Relationship Id="rId19" Type="http://schemas.openxmlformats.org/officeDocument/2006/relationships/hyperlink" Target="http://tjbdp05.tj.ce.gov.br/ReportServer?%2FSEFIN%2FRessarcimento%2FRel.%20Compensa%C3%A7%C3%A3o%20Guias&amp;parAnoMes=2018%2F06&amp;parCD_SER=000323&amp;rs%3AParameterLanguage=" TargetMode="External" /><Relationship Id="rId20" Type="http://schemas.openxmlformats.org/officeDocument/2006/relationships/hyperlink" Target="http://tjbdp05.tj.ce.gov.br/ReportServer?%2FSEFIN%2FRessarcimento%2FRel.%20Compensa%C3%A7%C3%A3o%20Guias&amp;parAnoMes=2018%2F06&amp;parCD_SER=000324&amp;rs%3AParameterLanguage=" TargetMode="External" /><Relationship Id="rId21" Type="http://schemas.openxmlformats.org/officeDocument/2006/relationships/hyperlink" Target="http://tjbdp05.tj.ce.gov.br/ReportServer?%2FSEFIN%2FRessarcimento%2FRel.%20Compensa%C3%A7%C3%A3o%20Guias&amp;parAnoMes=2018%2F06&amp;parCD_SER=000325&amp;rs%3AParameterLanguage=" TargetMode="External" /><Relationship Id="rId22" Type="http://schemas.openxmlformats.org/officeDocument/2006/relationships/hyperlink" Target="http://tjbdp05.tj.ce.gov.br/ReportServer?%2FSEFIN%2FRessarcimento%2FRel.%20Compensa%C3%A7%C3%A3o%20Guias&amp;parAnoMes=2018%2F06&amp;parCD_SER=166004&amp;rs%3AParameterLanguage=" TargetMode="External" /><Relationship Id="rId23" Type="http://schemas.openxmlformats.org/officeDocument/2006/relationships/hyperlink" Target="http://tjbdp05.tj.ce.gov.br/ReportServer?%2FSEFIN%2FRessarcimento%2FRel.%20Compensa%C3%A7%C3%A3o%20Guias&amp;parAnoMes=2018%2F06&amp;parCD_SER=000362&amp;rs%3AParameterLanguage=" TargetMode="External" /><Relationship Id="rId24" Type="http://schemas.openxmlformats.org/officeDocument/2006/relationships/hyperlink" Target="http://tjbdp05.tj.ce.gov.br/ReportServer?%2FSEFIN%2FRessarcimento%2FRel.%20Compensa%C3%A7%C3%A3o%20Guias&amp;parAnoMes=2018%2F06&amp;parCD_SER=006013&amp;rs%3AParameterLanguage=" TargetMode="External" /><Relationship Id="rId25" Type="http://schemas.openxmlformats.org/officeDocument/2006/relationships/hyperlink" Target="http://tjbdp05.tj.ce.gov.br/ReportServer?%2FSEFIN%2FRessarcimento%2FRel.%20Compensa%C3%A7%C3%A3o%20Guias&amp;parAnoMes=2018%2F06&amp;parCD_SER=007016&amp;rs%3AParameterLanguage=" TargetMode="External" /><Relationship Id="rId26" Type="http://schemas.openxmlformats.org/officeDocument/2006/relationships/hyperlink" Target="http://tjbdp05.tj.ce.gov.br/ReportServer?%2FSEFIN%2FRessarcimento%2FRel.%20Compensa%C3%A7%C3%A3o%20Guias&amp;parAnoMes=2018%2F06&amp;parCD_SER=054015&amp;rs%3AParameterLanguage=" TargetMode="External" /><Relationship Id="rId27" Type="http://schemas.openxmlformats.org/officeDocument/2006/relationships/hyperlink" Target="http://tjbdp05.tj.ce.gov.br/ReportServer?%2FSEFIN%2FRessarcimento%2FRel.%20Compensa%C3%A7%C3%A3o%20Guias&amp;parAnoMes=2018%2F06&amp;parCD_SER=007018&amp;rs%3AParameterLanguage=" TargetMode="External" /><Relationship Id="rId28" Type="http://schemas.openxmlformats.org/officeDocument/2006/relationships/hyperlink" Target="http://tjbdp05.tj.ce.gov.br/ReportServer?%2FSEFIN%2FRessarcimento%2FRel.%20Compensa%C3%A7%C3%A3o%20Guias&amp;parAnoMes=2018%2F06&amp;parCD_SER=006014&amp;rs%3AParameterLanguage=" TargetMode="External" /><Relationship Id="rId29" Type="http://schemas.openxmlformats.org/officeDocument/2006/relationships/hyperlink" Target="http://tjbdp05.tj.ce.gov.br/ReportServer?%2FSEFIN%2FRessarcimento%2FRel.%20Compensa%C3%A7%C3%A3o%20Guias&amp;parAnoMes=2018%2F06&amp;parCD_SER=054020&amp;rs%3AParameterLanguage=" TargetMode="External" /><Relationship Id="rId30" Type="http://schemas.openxmlformats.org/officeDocument/2006/relationships/hyperlink" Target="http://tjbdp05.tj.ce.gov.br/ReportServer?%2FSEFIN%2FRessarcimento%2FRel.%20Compensa%C3%A7%C3%A3o%20Guias&amp;parAnoMes=2018%2F06&amp;parCD_SER=006015&amp;rs%3AParameterLanguage=" TargetMode="External" /><Relationship Id="rId31" Type="http://schemas.openxmlformats.org/officeDocument/2006/relationships/hyperlink" Target="http://tjbdp05.tj.ce.gov.br/ReportServer?%2FSEFIN%2FRessarcimento%2FRel.%20Compensa%C3%A7%C3%A3o%20Guias&amp;parAnoMes=2018%2F06&amp;parCD_SER=083013&amp;rs%3AParameterLanguage=" TargetMode="External" /><Relationship Id="rId32" Type="http://schemas.openxmlformats.org/officeDocument/2006/relationships/hyperlink" Target="http://tjbdp05.tj.ce.gov.br/ReportServer?%2FSEFIN%2FRessarcimento%2FRel.%20Compensa%C3%A7%C3%A3o%20Guias&amp;parAnoMes=2018%2F06&amp;parCD_SER=019017&amp;rs%3AParameterLanguage=" TargetMode="External" /><Relationship Id="rId33" Type="http://schemas.openxmlformats.org/officeDocument/2006/relationships/hyperlink" Target="http://tjbdp05.tj.ce.gov.br/ReportServer?%2FSEFIN%2FRessarcimento%2FRel.%20Compensa%C3%A7%C3%A3o%20Guias&amp;parAnoMes=2018%2F06&amp;parCD_SER=033015&amp;rs%3AParameterLanguage=" TargetMode="External" /><Relationship Id="rId34" Type="http://schemas.openxmlformats.org/officeDocument/2006/relationships/hyperlink" Target="http://tjbdp05.tj.ce.gov.br/ReportServer?%2FSEFIN%2FRessarcimento%2FRel.%20Compensa%C3%A7%C3%A3o%20Guias&amp;parAnoMes=2018%2F06&amp;parCD_SER=019014&amp;rs%3AParameterLanguage=" TargetMode="External" /><Relationship Id="rId35" Type="http://schemas.openxmlformats.org/officeDocument/2006/relationships/hyperlink" Target="http://tjbdp05.tj.ce.gov.br/ReportServer?%2FSEFIN%2FRessarcimento%2FRel.%20Compensa%C3%A7%C3%A3o%20Guias&amp;parAnoMes=2018%2F06&amp;parCD_SER=019021&amp;rs%3AParameterLanguage=" TargetMode="External" /><Relationship Id="rId36" Type="http://schemas.openxmlformats.org/officeDocument/2006/relationships/hyperlink" Target="http://tjbdp05.tj.ce.gov.br/ReportServer?%2FSEFIN%2FRessarcimento%2FRel.%20Compensa%C3%A7%C3%A3o%20Guias&amp;parAnoMes=2018%2F06&amp;parCD_SER=033013&amp;rs%3AParameterLanguage=" TargetMode="External" /><Relationship Id="rId37" Type="http://schemas.openxmlformats.org/officeDocument/2006/relationships/hyperlink" Target="http://tjbdp05.tj.ce.gov.br/ReportServer?%2FSEFIN%2FRessarcimento%2FRel.%20Compensa%C3%A7%C3%A3o%20Guias&amp;parAnoMes=2018%2F06&amp;parCD_SER=000363&amp;rs%3AParameterLanguage=" TargetMode="External" /><Relationship Id="rId38" Type="http://schemas.openxmlformats.org/officeDocument/2006/relationships/hyperlink" Target="http://tjbdp05.tj.ce.gov.br/ReportServer?%2FSEFIN%2FRessarcimento%2FRel.%20Compensa%C3%A7%C3%A3o%20Guias&amp;parAnoMes=2018%2F06&amp;parCD_SER=007017&amp;rs%3AParameterLanguage=" TargetMode="External" /><Relationship Id="rId39" Type="http://schemas.openxmlformats.org/officeDocument/2006/relationships/hyperlink" Target="http://tjbdp05.tj.ce.gov.br/ReportServer?%2FSEFIN%2FRessarcimento%2FRel.%20Compensa%C3%A7%C3%A3o%20Guias&amp;parAnoMes=2018%2F06&amp;parCD_SER=000364&amp;rs%3AParameterLanguage=" TargetMode="External" /><Relationship Id="rId40" Type="http://schemas.openxmlformats.org/officeDocument/2006/relationships/hyperlink" Target="http://tjbdp05.tj.ce.gov.br/ReportServer?%2FSEFIN%2FRessarcimento%2FRel.%20Compensa%C3%A7%C3%A3o%20Guias&amp;parAnoMes=2018%2F06&amp;parCD_SER=050018&amp;rs%3AParameterLanguage=" TargetMode="External" /><Relationship Id="rId41" Type="http://schemas.openxmlformats.org/officeDocument/2006/relationships/hyperlink" Target="http://tjbdp05.tj.ce.gov.br/ReportServer?%2FSEFIN%2FRessarcimento%2FRel.%20Compensa%C3%A7%C3%A3o%20Guias&amp;parAnoMes=2018%2F06&amp;parCD_SER=000365&amp;rs%3AParameterLanguage=" TargetMode="External" /><Relationship Id="rId42" Type="http://schemas.openxmlformats.org/officeDocument/2006/relationships/hyperlink" Target="http://tjbdp05.tj.ce.gov.br/ReportServer?%2FSEFIN%2FRessarcimento%2FRel.%20Compensa%C3%A7%C3%A3o%20Guias&amp;parAnoMes=2018%2F06&amp;parCD_SER=120011&amp;rs%3AParameterLanguage=" TargetMode="External" /><Relationship Id="rId43" Type="http://schemas.openxmlformats.org/officeDocument/2006/relationships/hyperlink" Target="http://tjbdp05.tj.ce.gov.br/ReportServer?%2FSEFIN%2FRessarcimento%2FRel.%20Compensa%C3%A7%C3%A3o%20Guias&amp;parAnoMes=2018%2F06&amp;parCD_SER=000361&amp;rs%3AParameterLanguage=" TargetMode="External" /><Relationship Id="rId44" Type="http://schemas.openxmlformats.org/officeDocument/2006/relationships/hyperlink" Target="http://tjbdp05.tj.ce.gov.br/ReportServer?%2FSEFIN%2FRessarcimento%2FRel.%20Compensa%C3%A7%C3%A3o%20Guias&amp;parAnoMes=2018%2F06&amp;parCD_SER=033019&amp;rs%3AParameterLanguage=" TargetMode="External" /><Relationship Id="rId45" Type="http://schemas.openxmlformats.org/officeDocument/2006/relationships/hyperlink" Target="http://tjbdp05.tj.ce.gov.br/ReportServer?%2FSEFIN%2FRessarcimento%2FRel.%20Compensa%C3%A7%C3%A3o%20Guias&amp;parAnoMes=2018%2F06&amp;parCD_SER=050017&amp;rs%3AParameterLanguage=" TargetMode="External" /><Relationship Id="rId46" Type="http://schemas.openxmlformats.org/officeDocument/2006/relationships/hyperlink" Target="http://tjbdp05.tj.ce.gov.br/ReportServer?%2FSEFIN%2FRessarcimento%2FRel.%20Compensa%C3%A7%C3%A3o%20Guias&amp;parAnoMes=2018%2F06&amp;parCD_SER=054017&amp;rs%3AParameterLanguage=" TargetMode="External" /><Relationship Id="rId47" Type="http://schemas.openxmlformats.org/officeDocument/2006/relationships/hyperlink" Target="http://tjbdp05.tj.ce.gov.br/ReportServer?%2FSEFIN%2FRessarcimento%2FRel.%20Compensa%C3%A7%C3%A3o%20Guias&amp;parAnoMes=2018%2F06&amp;parCD_SER=107006&amp;rs%3AParameterLanguage=" TargetMode="External" /><Relationship Id="rId48" Type="http://schemas.openxmlformats.org/officeDocument/2006/relationships/hyperlink" Target="http://tjbdp05.tj.ce.gov.br/ReportServer?%2FSEFIN%2FRessarcimento%2FRel.%20Compensa%C3%A7%C3%A3o%20Guias&amp;parAnoMes=2018%2F06&amp;parCD_SER=019013&amp;rs%3AParameterLanguage=" TargetMode="External" /><Relationship Id="rId49" Type="http://schemas.openxmlformats.org/officeDocument/2006/relationships/hyperlink" Target="http://tjbdp05.tj.ce.gov.br/ReportServer?%2FSEFIN%2FRessarcimento%2FRel.%20Compensa%C3%A7%C3%A3o%20Guias&amp;parAnoMes=2018%2F06&amp;parCD_SER=050014&amp;rs%3AParameterLanguage=" TargetMode="External" /><Relationship Id="rId50" Type="http://schemas.openxmlformats.org/officeDocument/2006/relationships/hyperlink" Target="http://tjbdp05.tj.ce.gov.br/ReportServer?%2FSEFIN%2FRessarcimento%2FRel.%20Compensa%C3%A7%C3%A3o%20Guias&amp;parAnoMes=2018%2F06&amp;parCD_SER=054013&amp;rs%3AParameterLanguage=" TargetMode="External" /><Relationship Id="rId51" Type="http://schemas.openxmlformats.org/officeDocument/2006/relationships/hyperlink" Target="http://tjbdp05.tj.ce.gov.br/ReportServer?%2FSEFIN%2FRessarcimento%2FRel.%20Compensa%C3%A7%C3%A3o%20Guias&amp;parAnoMes=2018%2F06&amp;parCD_SER=054014&amp;rs%3AParameterLanguage=" TargetMode="External" /><Relationship Id="rId52" Type="http://schemas.openxmlformats.org/officeDocument/2006/relationships/hyperlink" Target="http://tjbdp05.tj.ce.gov.br/ReportServer?%2FSEFIN%2FRessarcimento%2FRel.%20Compensa%C3%A7%C3%A3o%20Guias&amp;parAnoMes=2018%2F06&amp;parCD_SER=019016&amp;rs%3AParameterLanguage=" TargetMode="External" /><Relationship Id="rId53" Type="http://schemas.openxmlformats.org/officeDocument/2006/relationships/hyperlink" Target="http://tjbdp05.tj.ce.gov.br/ReportServer?%2FSEFIN%2FRessarcimento%2FRel.%20Compensa%C3%A7%C3%A3o%20Guias&amp;parAnoMes=2018%2F06&amp;parCD_SER=033020&amp;rs%3AParameterLanguage=" TargetMode="External" /><Relationship Id="rId54" Type="http://schemas.openxmlformats.org/officeDocument/2006/relationships/hyperlink" Target="http://tjbdp05.tj.ce.gov.br/ReportServer?%2FSEFIN%2FRessarcimento%2FRel.%20Compensa%C3%A7%C3%A3o%20Guias&amp;parAnoMes=2018%2F06&amp;parCD_SER=140009&amp;rs%3AParameterLanguage=" TargetMode="External" /><Relationship Id="rId55" Type="http://schemas.openxmlformats.org/officeDocument/2006/relationships/hyperlink" Target="http://tjbdp05.tj.ce.gov.br/ReportServer?%2FSEFIN%2FRessarcimento%2FRel.%20Compensa%C3%A7%C3%A3o%20Guias&amp;parAnoMes=2018%2F06&amp;parCD_SER=054016&amp;rs%3AParameterLanguage=" TargetMode="External" /><Relationship Id="rId56" Type="http://schemas.openxmlformats.org/officeDocument/2006/relationships/hyperlink" Target="http://tjbdp05.tj.ce.gov.br/ReportServer?%2FSEFIN%2FRessarcimento%2FRel.%20Compensa%C3%A7%C3%A3o%20Guias&amp;parAnoMes=2018%2F06&amp;parCD_SER=019015&amp;rs%3AParameterLanguage=" TargetMode="External" /><Relationship Id="rId57" Type="http://schemas.openxmlformats.org/officeDocument/2006/relationships/hyperlink" Target="http://tjbdp05.tj.ce.gov.br/ReportServer?%2FSEFIN%2FRessarcimento%2FRel.%20Compensa%C3%A7%C3%A3o%20Guias&amp;parAnoMes=2018%2F06&amp;parCD_SER=007023&amp;rs%3AParameterLanguage=" TargetMode="External" /><Relationship Id="rId5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tjbdp05.tj.ce.gov.br/ReportServer?%2FSEFIN%2FRessarcimento%2FRel.%20Compensa%C3%A7%C3%A3o%20Guias&amp;parAnoMes=2018%2F06&amp;parCD_SER=077013&amp;rs%3AParameterLanguage=" TargetMode="External" /><Relationship Id="rId2" Type="http://schemas.openxmlformats.org/officeDocument/2006/relationships/hyperlink" Target="http://tjbdp05.tj.ce.gov.br/ReportServer?%2FSEFIN%2FRessarcimento%2FRel.%20Compensa%C3%A7%C3%A3o%20Guias&amp;parAnoMes=2018%2F06&amp;parCD_SER=115002&amp;rs%3AParameterLanguage=" TargetMode="External" /><Relationship Id="rId3" Type="http://schemas.openxmlformats.org/officeDocument/2006/relationships/hyperlink" Target="http://tjbdp05.tj.ce.gov.br/ReportServer?%2FSEFIN%2FRessarcimento%2FRel.%20Compensa%C3%A7%C3%A3o%20Guias&amp;parAnoMes=2018%2F06&amp;parCD_SER=121002&amp;rs%3AParameterLanguage=" TargetMode="External" /><Relationship Id="rId4" Type="http://schemas.openxmlformats.org/officeDocument/2006/relationships/hyperlink" Target="http://tjbdp05.tj.ce.gov.br/ReportServer?%2FSEFIN%2FRessarcimento%2FRel.%20Compensa%C3%A7%C3%A3o%20Guias&amp;parAnoMes=2018%2F06&amp;parCD_SER=077011&amp;rs%3AParameterLanguage=" TargetMode="External" /><Relationship Id="rId5" Type="http://schemas.openxmlformats.org/officeDocument/2006/relationships/hyperlink" Target="http://tjbdp05.tj.ce.gov.br/ReportServer?%2FSEFIN%2FRessarcimento%2FRel.%20Compensa%C3%A7%C3%A3o%20Guias&amp;parAnoMes=2018%2F06&amp;parCD_SER=063011&amp;rs%3AParameterLanguage=" TargetMode="External" /><Relationship Id="rId6" Type="http://schemas.openxmlformats.org/officeDocument/2006/relationships/hyperlink" Target="http://tjbdp05.tj.ce.gov.br/ReportServer?%2FSEFIN%2FRessarcimento%2FRel.%20Compensa%C3%A7%C3%A3o%20Guias&amp;parAnoMes=2018%2F06&amp;parCD_SER=052011&amp;rs%3AParameterLanguage=" TargetMode="External" /><Relationship Id="rId7" Type="http://schemas.openxmlformats.org/officeDocument/2006/relationships/hyperlink" Target="http://tjbdp05.tj.ce.gov.br/ReportServer?%2FSEFIN%2FRessarcimento%2FRel.%20Compensa%C3%A7%C3%A3o%20Guias&amp;parAnoMes=2018%2F06&amp;parCD_SER=038011&amp;rs%3AParameterLanguage=" TargetMode="External" /><Relationship Id="rId8" Type="http://schemas.openxmlformats.org/officeDocument/2006/relationships/hyperlink" Target="http://tjbdp05.tj.ce.gov.br/ReportServer?%2FSEFIN%2FRessarcimento%2FRel.%20Compensa%C3%A7%C3%A3o%20Guias&amp;parAnoMes=2018%2F06&amp;parCD_SER=010011&amp;rs%3AParameterLanguage=" TargetMode="External" /><Relationship Id="rId9" Type="http://schemas.openxmlformats.org/officeDocument/2006/relationships/hyperlink" Target="http://tjbdp05.tj.ce.gov.br/ReportServer?%2FSEFIN%2FRessarcimento%2FRel.%20Compensa%C3%A7%C3%A3o%20Guias&amp;parAnoMes=2018%2F06&amp;parCD_SER=014011&amp;rs%3AParameterLanguage=" TargetMode="External" /><Relationship Id="rId10" Type="http://schemas.openxmlformats.org/officeDocument/2006/relationships/hyperlink" Target="http://tjbdp05.tj.ce.gov.br/ReportServer?%2FSEFIN%2FRessarcimento%2FRel.%20Compensa%C3%A7%C3%A3o%20Guias&amp;parAnoMes=2018%2F06&amp;parCD_SER=015011&amp;rs%3AParameterLanguage=" TargetMode="External" /><Relationship Id="rId11" Type="http://schemas.openxmlformats.org/officeDocument/2006/relationships/hyperlink" Target="http://tjbdp05.tj.ce.gov.br/ReportServer?%2FSEFIN%2FRessarcimento%2FRel.%20Compensa%C3%A7%C3%A3o%20Guias&amp;parAnoMes=2018%2F06&amp;parCD_SER=031011&amp;rs%3AParameterLanguage=" TargetMode="External" /><Relationship Id="rId12" Type="http://schemas.openxmlformats.org/officeDocument/2006/relationships/hyperlink" Target="http://tjbdp05.tj.ce.gov.br/ReportServer?%2FSEFIN%2FRessarcimento%2FRel.%20Compensa%C3%A7%C3%A3o%20Guias&amp;parAnoMes=2018%2F06&amp;parCD_SER=032011&amp;rs%3AParameterLanguage=" TargetMode="External" /><Relationship Id="rId13" Type="http://schemas.openxmlformats.org/officeDocument/2006/relationships/hyperlink" Target="http://tjbdp05.tj.ce.gov.br/ReportServer?%2FSEFIN%2FRessarcimento%2FRel.%20Compensa%C3%A7%C3%A3o%20Guias&amp;parAnoMes=2018%2F06&amp;parCD_SER=127002&amp;rs%3AParameterLanguage=" TargetMode="External" /><Relationship Id="rId14" Type="http://schemas.openxmlformats.org/officeDocument/2006/relationships/hyperlink" Target="http://tjbdp05.tj.ce.gov.br/ReportServer?%2FSEFIN%2FRessarcimento%2FRel.%20Compensa%C3%A7%C3%A3o%20Guias&amp;parAnoMes=2018%2F06&amp;parCD_SER=128002&amp;rs%3AParameterLanguage=" TargetMode="External" /><Relationship Id="rId15" Type="http://schemas.openxmlformats.org/officeDocument/2006/relationships/hyperlink" Target="http://tjbdp05.tj.ce.gov.br/ReportServer?%2FSEFIN%2FRessarcimento%2FRel.%20Compensa%C3%A7%C3%A3o%20Guias&amp;parAnoMes=2018%2F06&amp;parCD_SER=094011&amp;rs%3AParameterLanguage=" TargetMode="External" /><Relationship Id="rId16" Type="http://schemas.openxmlformats.org/officeDocument/2006/relationships/hyperlink" Target="http://tjbdp05.tj.ce.gov.br/ReportServer?%2FSEFIN%2FRessarcimento%2FRel.%20Compensa%C3%A7%C3%A3o%20Guias&amp;parAnoMes=2018%2F06&amp;parCD_SER=176002&amp;rs%3AParameterLanguage=" TargetMode="External" /><Relationship Id="rId17" Type="http://schemas.openxmlformats.org/officeDocument/2006/relationships/hyperlink" Target="http://tjbdp05.tj.ce.gov.br/ReportServer?%2FSEFIN%2FRessarcimento%2FRel.%20Compensa%C3%A7%C3%A3o%20Guias&amp;parAnoMes=2018%2F06&amp;parCD_SER=133002&amp;rs%3AParameterLanguage=" TargetMode="External" /><Relationship Id="rId18" Type="http://schemas.openxmlformats.org/officeDocument/2006/relationships/hyperlink" Target="http://tjbdp05.tj.ce.gov.br/ReportServer?%2FSEFIN%2FRessarcimento%2FRel.%20Compensa%C3%A7%C3%A3o%20Guias&amp;parAnoMes=2018%2F06&amp;parCD_SER=160002&amp;rs%3AParameterLanguage=" TargetMode="External" /><Relationship Id="rId19" Type="http://schemas.openxmlformats.org/officeDocument/2006/relationships/hyperlink" Target="http://tjbdp05.tj.ce.gov.br/ReportServer?%2FSEFIN%2FRessarcimento%2FRel.%20Compensa%C3%A7%C3%A3o%20Guias&amp;parAnoMes=2018%2F06&amp;parCD_SER=101002&amp;rs%3AParameterLanguage=" TargetMode="External" /><Relationship Id="rId20" Type="http://schemas.openxmlformats.org/officeDocument/2006/relationships/hyperlink" Target="http://tjbdp05.tj.ce.gov.br/ReportServer?%2FSEFIN%2FRessarcimento%2FRel.%20Compensa%C3%A7%C3%A3o%20Guias&amp;parAnoMes=2018%2F06&amp;parCD_SER=096002&amp;rs%3AParameterLanguage=" TargetMode="External" /><Relationship Id="rId21" Type="http://schemas.openxmlformats.org/officeDocument/2006/relationships/hyperlink" Target="http://tjbdp05.tj.ce.gov.br/ReportServer?%2FSEFIN%2FRessarcimento%2FRel.%20Compensa%C3%A7%C3%A3o%20Guias&amp;parAnoMes=2018%2F06&amp;parCD_SER=119002&amp;rs%3AParameterLanguage=" TargetMode="External" /><Relationship Id="rId22" Type="http://schemas.openxmlformats.org/officeDocument/2006/relationships/hyperlink" Target="http://tjbdp05.tj.ce.gov.br/ReportServer?%2FSEFIN%2FRessarcimento%2FRel.%20Compensa%C3%A7%C3%A3o%20Guias&amp;parAnoMes=2018%2F06&amp;parCD_SER=113002&amp;rs%3AParameterLanguage=" TargetMode="External" /><Relationship Id="rId23" Type="http://schemas.openxmlformats.org/officeDocument/2006/relationships/hyperlink" Target="http://tjbdp05.tj.ce.gov.br/ReportServer?%2FSEFIN%2FRessarcimento%2FRel.%20Compensa%C3%A7%C3%A3o%20Guias&amp;parAnoMes=2018%2F06&amp;parCD_SER=111002&amp;rs%3AParameterLanguage=" TargetMode="External" /><Relationship Id="rId24" Type="http://schemas.openxmlformats.org/officeDocument/2006/relationships/hyperlink" Target="http://tjbdp05.tj.ce.gov.br/ReportServer?%2FSEFIN%2FRessarcimento%2FRel.%20Compensa%C3%A7%C3%A3o%20Guias&amp;parAnoMes=2018%2F06&amp;parCD_SER=175002&amp;rs%3AParameterLanguage=" TargetMode="External" /><Relationship Id="rId25" Type="http://schemas.openxmlformats.org/officeDocument/2006/relationships/hyperlink" Target="http://tjbdp05.tj.ce.gov.br/ReportServer?%2FSEFIN%2FRessarcimento%2FRel.%20Compensa%C3%A7%C3%A3o%20Guias&amp;parAnoMes=2018%2F06&amp;parCD_SER=131002&amp;rs%3AParameterLanguage=" TargetMode="External" /><Relationship Id="rId26" Type="http://schemas.openxmlformats.org/officeDocument/2006/relationships/hyperlink" Target="http://tjbdp05.tj.ce.gov.br/ReportServer?%2FSEFIN%2FRessarcimento%2FRel.%20Compensa%C3%A7%C3%A3o%20Guias&amp;parAnoMes=2018%2F06&amp;parCD_SER=135002&amp;rs%3AParameterLanguage=" TargetMode="External" /><Relationship Id="rId27" Type="http://schemas.openxmlformats.org/officeDocument/2006/relationships/hyperlink" Target="http://tjbdp05.tj.ce.gov.br/ReportServer?%2FSEFIN%2FRessarcimento%2FRel.%20Compensa%C3%A7%C3%A3o%20Guias&amp;parAnoMes=2018%2F06&amp;parCD_SER=136002&amp;rs%3AParameterLanguage=" TargetMode="External" /><Relationship Id="rId28" Type="http://schemas.openxmlformats.org/officeDocument/2006/relationships/hyperlink" Target="http://tjbdp05.tj.ce.gov.br/ReportServer?%2FSEFIN%2FRessarcimento%2FRel.%20Compensa%C3%A7%C3%A3o%20Guias&amp;parAnoMes=2018%2F06&amp;parCD_SER=119004&amp;rs%3AParameterLanguage=" TargetMode="External" /><Relationship Id="rId29" Type="http://schemas.openxmlformats.org/officeDocument/2006/relationships/hyperlink" Target="http://tjbdp05.tj.ce.gov.br/ReportServer?%2FSEFIN%2FRessarcimento%2FRel.%20Compensa%C3%A7%C3%A3o%20Guias&amp;parAnoMes=2018%2F06&amp;parCD_SER=010016&amp;rs%3AParameterLanguage=" TargetMode="External" /><Relationship Id="rId30" Type="http://schemas.openxmlformats.org/officeDocument/2006/relationships/hyperlink" Target="http://tjbdp05.tj.ce.gov.br/ReportServer?%2FSEFIN%2FRessarcimento%2FRel.%20Compensa%C3%A7%C3%A3o%20Guias&amp;parAnoMes=2018%2F06&amp;parCD_SER=010022&amp;rs%3AParameterLanguage=" TargetMode="External" /><Relationship Id="rId31" Type="http://schemas.openxmlformats.org/officeDocument/2006/relationships/hyperlink" Target="http://tjbdp05.tj.ce.gov.br/ReportServer?%2FSEFIN%2FRessarcimento%2FRel.%20Compensa%C3%A7%C3%A3o%20Guias&amp;parAnoMes=2018%2F06&amp;parCD_SER=111004&amp;rs%3AParameterLanguage=" TargetMode="External" /><Relationship Id="rId32" Type="http://schemas.openxmlformats.org/officeDocument/2006/relationships/hyperlink" Target="http://tjbdp05.tj.ce.gov.br/ReportServer?%2FSEFIN%2FRessarcimento%2FRel.%20Compensa%C3%A7%C3%A3o%20Guias&amp;parAnoMes=2018%2F06&amp;parCD_SER=015017&amp;rs%3AParameterLanguage=" TargetMode="External" /><Relationship Id="rId33" Type="http://schemas.openxmlformats.org/officeDocument/2006/relationships/hyperlink" Target="http://tjbdp05.tj.ce.gov.br/ReportServer?%2FSEFIN%2FRessarcimento%2FRel.%20Compensa%C3%A7%C3%A3o%20Guias&amp;parAnoMes=2018%2F06&amp;parCD_SER=014015&amp;rs%3AParameterLanguage=" TargetMode="External" /><Relationship Id="rId34" Type="http://schemas.openxmlformats.org/officeDocument/2006/relationships/hyperlink" Target="http://tjbdp05.tj.ce.gov.br/ReportServer?%2FSEFIN%2FRessarcimento%2FRel.%20Compensa%C3%A7%C3%A3o%20Guias&amp;parAnoMes=2018%2F06&amp;parCD_SER=015018&amp;rs%3AParameterLanguage=" TargetMode="External" /><Relationship Id="rId35" Type="http://schemas.openxmlformats.org/officeDocument/2006/relationships/hyperlink" Target="http://tjbdp05.tj.ce.gov.br/ReportServer?%2FSEFIN%2FRessarcimento%2FRel.%20Compensa%C3%A7%C3%A3o%20Guias&amp;parAnoMes=2018%2F06&amp;parCD_SER=131004&amp;rs%3AParameterLanguage=" TargetMode="External" /><Relationship Id="rId36" Type="http://schemas.openxmlformats.org/officeDocument/2006/relationships/hyperlink" Target="http://tjbdp05.tj.ce.gov.br/ReportServer?%2FSEFIN%2FRessarcimento%2FRel.%20Compensa%C3%A7%C3%A3o%20Guias&amp;parAnoMes=2018%2F06&amp;parCD_SER=094013&amp;rs%3AParameterLanguage=" TargetMode="External" /><Relationship Id="rId37" Type="http://schemas.openxmlformats.org/officeDocument/2006/relationships/hyperlink" Target="http://tjbdp05.tj.ce.gov.br/ReportServer?%2FSEFIN%2FRessarcimento%2FRel.%20Compensa%C3%A7%C3%A3o%20Guias&amp;parAnoMes=2018%2F06&amp;parCD_SER=015019&amp;rs%3AParameterLanguage=" TargetMode="External" /><Relationship Id="rId38" Type="http://schemas.openxmlformats.org/officeDocument/2006/relationships/hyperlink" Target="http://tjbdp05.tj.ce.gov.br/ReportServer?%2FSEFIN%2FRessarcimento%2FRel.%20Compensa%C3%A7%C3%A3o%20Guias&amp;parAnoMes=2018%2F06&amp;parCD_SER=014017&amp;rs%3AParameterLanguage=" TargetMode="External" /><Relationship Id="rId39" Type="http://schemas.openxmlformats.org/officeDocument/2006/relationships/hyperlink" Target="http://tjbdp05.tj.ce.gov.br/ReportServer?%2FSEFIN%2FRessarcimento%2FRel.%20Compensa%C3%A7%C3%A3o%20Guias&amp;parAnoMes=2018%2F06&amp;parCD_SER=032013&amp;rs%3AParameterLanguage=" TargetMode="External" /><Relationship Id="rId40" Type="http://schemas.openxmlformats.org/officeDocument/2006/relationships/hyperlink" Target="http://tjbdp05.tj.ce.gov.br/ReportServer?%2FSEFIN%2FRessarcimento%2FRel.%20Compensa%C3%A7%C3%A3o%20Guias&amp;parAnoMes=2018%2F06&amp;parCD_SER=131005&amp;rs%3AParameterLanguage=" TargetMode="External" /><Relationship Id="rId41" Type="http://schemas.openxmlformats.org/officeDocument/2006/relationships/hyperlink" Target="http://tjbdp05.tj.ce.gov.br/ReportServer?%2FSEFIN%2FRessarcimento%2FRel.%20Compensa%C3%A7%C3%A3o%20Guias&amp;parAnoMes=2018%2F06&amp;parCD_SER=135004&amp;rs%3AParameterLanguage=" TargetMode="External" /><Relationship Id="rId42" Type="http://schemas.openxmlformats.org/officeDocument/2006/relationships/hyperlink" Target="http://tjbdp05.tj.ce.gov.br/ReportServer?%2FSEFIN%2FRessarcimento%2FRel.%20Compensa%C3%A7%C3%A3o%20Guias&amp;parAnoMes=2018%2F06&amp;parCD_SER=010015&amp;rs%3AParameterLanguage=" TargetMode="External" /><Relationship Id="rId43" Type="http://schemas.openxmlformats.org/officeDocument/2006/relationships/hyperlink" Target="http://tjbdp05.tj.ce.gov.br/ReportServer?%2FSEFIN%2FRessarcimento%2FRel.%20Compensa%C3%A7%C3%A3o%20Guias&amp;parAnoMes=2018%2F06&amp;parCD_SER=038015&amp;rs%3AParameterLanguage=" TargetMode="External" /><Relationship Id="rId44" Type="http://schemas.openxmlformats.org/officeDocument/2006/relationships/hyperlink" Target="http://tjbdp05.tj.ce.gov.br/ReportServer?%2FSEFIN%2FRessarcimento%2FRel.%20Compensa%C3%A7%C3%A3o%20Guias&amp;parAnoMes=2018%2F06&amp;parCD_SER=014018&amp;rs%3AParameterLanguage=" TargetMode="External" /><Relationship Id="rId45" Type="http://schemas.openxmlformats.org/officeDocument/2006/relationships/hyperlink" Target="http://tjbdp05.tj.ce.gov.br/ReportServer?%2FSEFIN%2FRessarcimento%2FRel.%20Compensa%C3%A7%C3%A3o%20Guias&amp;parAnoMes=2018%2F06&amp;parCD_SER=052015&amp;rs%3AParameterLanguage=" TargetMode="External" /><Relationship Id="rId46" Type="http://schemas.openxmlformats.org/officeDocument/2006/relationships/hyperlink" Target="http://tjbdp05.tj.ce.gov.br/ReportServer?%2FSEFIN%2FRessarcimento%2FRel.%20Compensa%C3%A7%C3%A3o%20Guias&amp;parAnoMes=2018%2F06&amp;parCD_SER=094014&amp;rs%3AParameterLanguage=" TargetMode="External" /><Relationship Id="rId47" Type="http://schemas.openxmlformats.org/officeDocument/2006/relationships/hyperlink" Target="http://tjbdp05.tj.ce.gov.br/ReportServer?%2FSEFIN%2FRessarcimento%2FRel.%20Compensa%C3%A7%C3%A3o%20Guias&amp;parAnoMes=2018%2F06&amp;parCD_SER=010013&amp;rs%3AParameterLanguage=" TargetMode="External" /><Relationship Id="rId48" Type="http://schemas.openxmlformats.org/officeDocument/2006/relationships/hyperlink" Target="http://tjbdp05.tj.ce.gov.br/ReportServer?%2FSEFIN%2FRessarcimento%2FRel.%20Compensa%C3%A7%C3%A3o%20Guias&amp;parAnoMes=2018%2F06&amp;parCD_SER=010014&amp;rs%3AParameterLanguage=" TargetMode="External" /><Relationship Id="rId49" Type="http://schemas.openxmlformats.org/officeDocument/2006/relationships/hyperlink" Target="http://tjbdp05.tj.ce.gov.br/ReportServer?%2FSEFIN%2FRessarcimento%2FRel.%20Compensa%C3%A7%C3%A3o%20Guias&amp;parAnoMes=2018%2F06&amp;parCD_SER=063013&amp;rs%3AParameterLanguage=" TargetMode="External" /><Relationship Id="rId50" Type="http://schemas.openxmlformats.org/officeDocument/2006/relationships/hyperlink" Target="http://tjbdp05.tj.ce.gov.br/ReportServer?%2FSEFIN%2FRessarcimento%2FRel.%20Compensa%C3%A7%C3%A3o%20Guias&amp;parAnoMes=2018%2F06&amp;parCD_SER=176005&amp;rs%3AParameterLanguage=" TargetMode="External" /><Relationship Id="rId51" Type="http://schemas.openxmlformats.org/officeDocument/2006/relationships/hyperlink" Target="http://tjbdp05.tj.ce.gov.br/ReportServer?%2FSEFIN%2FRessarcimento%2FRel.%20Compensa%C3%A7%C3%A3o%20Guias&amp;parAnoMes=2018%2F06&amp;parCD_SER=010021&amp;rs%3AParameterLanguage=" TargetMode="External" /><Relationship Id="rId52" Type="http://schemas.openxmlformats.org/officeDocument/2006/relationships/hyperlink" Target="http://tjbdp05.tj.ce.gov.br/ReportServer?%2FSEFIN%2FRessarcimento%2FRel.%20Compensa%C3%A7%C3%A3o%20Guias&amp;parAnoMes=2018%2F06&amp;parCD_SER=096003&amp;rs%3AParameterLanguage=" TargetMode="External" /><Relationship Id="rId53" Type="http://schemas.openxmlformats.org/officeDocument/2006/relationships/hyperlink" Target="http://tjbdp05.tj.ce.gov.br/ReportServer?%2FSEFIN%2FRessarcimento%2FRel.%20Compensa%C3%A7%C3%A3o%20Guias&amp;parAnoMes=2018%2F06&amp;parCD_SER=096004&amp;rs%3AParameterLanguage=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tjbdp05.tj.ce.gov.br/ReportServer?%2FSEFIN%2FRessarcimento%2FRel.%20Compensa%C3%A7%C3%A3o%20Guias&amp;parAnoMes=2018%2F06&amp;parCD_SER=147002&amp;rs%3AParameterLanguage=" TargetMode="External" /><Relationship Id="rId2" Type="http://schemas.openxmlformats.org/officeDocument/2006/relationships/hyperlink" Target="http://tjbdp05.tj.ce.gov.br/ReportServer?%2FSEFIN%2FRessarcimento%2FRel.%20Compensa%C3%A7%C3%A3o%20Guias&amp;parAnoMes=2018%2F06&amp;parCD_SER=079011&amp;rs%3AParameterLanguage=" TargetMode="External" /><Relationship Id="rId3" Type="http://schemas.openxmlformats.org/officeDocument/2006/relationships/hyperlink" Target="http://tjbdp05.tj.ce.gov.br/ReportServer?%2FSEFIN%2FRessarcimento%2FRel.%20Compensa%C3%A7%C3%A3o%20Guias&amp;parAnoMes=2018%2F06&amp;parCD_SER=070011&amp;rs%3AParameterLanguage=" TargetMode="External" /><Relationship Id="rId4" Type="http://schemas.openxmlformats.org/officeDocument/2006/relationships/hyperlink" Target="http://tjbdp05.tj.ce.gov.br/ReportServer?%2FSEFIN%2FRessarcimento%2FRel.%20Compensa%C3%A7%C3%A3o%20Guias&amp;parAnoMes=2018%2F06&amp;parCD_SER=069011&amp;rs%3AParameterLanguage=" TargetMode="External" /><Relationship Id="rId5" Type="http://schemas.openxmlformats.org/officeDocument/2006/relationships/hyperlink" Target="http://tjbdp05.tj.ce.gov.br/ReportServer?%2FSEFIN%2FRessarcimento%2FRel.%20Compensa%C3%A7%C3%A3o%20Guias&amp;parAnoMes=2018%2F06&amp;parCD_SER=066011&amp;rs%3AParameterLanguage=" TargetMode="External" /><Relationship Id="rId6" Type="http://schemas.openxmlformats.org/officeDocument/2006/relationships/hyperlink" Target="http://tjbdp05.tj.ce.gov.br/ReportServer?%2FSEFIN%2FRessarcimento%2FRel.%20Compensa%C3%A7%C3%A3o%20Guias&amp;parAnoMes=2018%2F06&amp;parCD_SER=056011&amp;rs%3AParameterLanguage=" TargetMode="External" /><Relationship Id="rId7" Type="http://schemas.openxmlformats.org/officeDocument/2006/relationships/hyperlink" Target="http://tjbdp05.tj.ce.gov.br/ReportServer?%2FSEFIN%2FRessarcimento%2FRel.%20Compensa%C3%A7%C3%A3o%20Guias&amp;parAnoMes=2018%2F06&amp;parCD_SER=045011&amp;rs%3AParameterLanguage=" TargetMode="External" /><Relationship Id="rId8" Type="http://schemas.openxmlformats.org/officeDocument/2006/relationships/hyperlink" Target="http://tjbdp05.tj.ce.gov.br/ReportServer?%2FSEFIN%2FRessarcimento%2FRel.%20Compensa%C3%A7%C3%A3o%20Guias&amp;parAnoMes=2018%2F06&amp;parCD_SER=013011&amp;rs%3AParameterLanguage=" TargetMode="External" /><Relationship Id="rId9" Type="http://schemas.openxmlformats.org/officeDocument/2006/relationships/hyperlink" Target="http://tjbdp05.tj.ce.gov.br/ReportServer?%2FSEFIN%2FRessarcimento%2FRel.%20Compensa%C3%A7%C3%A3o%20Guias&amp;parAnoMes=2018%2F06&amp;parCD_SER=030011&amp;rs%3AParameterLanguage=" TargetMode="External" /><Relationship Id="rId10" Type="http://schemas.openxmlformats.org/officeDocument/2006/relationships/hyperlink" Target="http://tjbdp05.tj.ce.gov.br/ReportServer?%2FSEFIN%2FRessarcimento%2FRel.%20Compensa%C3%A7%C3%A3o%20Guias&amp;parAnoMes=2018%2F06&amp;parCD_SER=095011&amp;rs%3AParameterLanguage=" TargetMode="External" /><Relationship Id="rId11" Type="http://schemas.openxmlformats.org/officeDocument/2006/relationships/hyperlink" Target="http://tjbdp05.tj.ce.gov.br/ReportServer?%2FSEFIN%2FRessarcimento%2FRel.%20Compensa%C3%A7%C3%A3o%20Guias&amp;parAnoMes=2018%2F06&amp;parCD_SER=087011&amp;rs%3AParameterLanguage=" TargetMode="External" /><Relationship Id="rId12" Type="http://schemas.openxmlformats.org/officeDocument/2006/relationships/hyperlink" Target="http://tjbdp05.tj.ce.gov.br/ReportServer?%2FSEFIN%2FRessarcimento%2FRel.%20Compensa%C3%A7%C3%A3o%20Guias&amp;parAnoMes=2018%2F06&amp;parCD_SER=089011&amp;rs%3AParameterLanguage=" TargetMode="External" /><Relationship Id="rId13" Type="http://schemas.openxmlformats.org/officeDocument/2006/relationships/hyperlink" Target="http://tjbdp05.tj.ce.gov.br/ReportServer?%2FSEFIN%2FRessarcimento%2FRel.%20Compensa%C3%A7%C3%A3o%20Guias&amp;parAnoMes=2018%2F06&amp;parCD_SER=028012&amp;rs%3AParameterLanguage=" TargetMode="External" /><Relationship Id="rId14" Type="http://schemas.openxmlformats.org/officeDocument/2006/relationships/hyperlink" Target="http://tjbdp05.tj.ce.gov.br/ReportServer?%2FSEFIN%2FRessarcimento%2FRel.%20Compensa%C3%A7%C3%A3o%20Guias&amp;parAnoMes=2018%2F06&amp;parCD_SER=026012&amp;rs%3AParameterLanguage=" TargetMode="External" /><Relationship Id="rId15" Type="http://schemas.openxmlformats.org/officeDocument/2006/relationships/hyperlink" Target="http://tjbdp05.tj.ce.gov.br/ReportServer?%2FSEFIN%2FRessarcimento%2FRel.%20Compensa%C3%A7%C3%A3o%20Guias&amp;parAnoMes=2018%2F06&amp;parCD_SER=028014&amp;rs%3AParameterLanguage=" TargetMode="External" /><Relationship Id="rId16" Type="http://schemas.openxmlformats.org/officeDocument/2006/relationships/hyperlink" Target="http://tjbdp05.tj.ce.gov.br/ReportServer?%2FSEFIN%2FRessarcimento%2FRel.%20Compensa%C3%A7%C3%A3o%20Guias&amp;parAnoMes=2018%2F06&amp;parCD_SER=099002&amp;rs%3AParameterLanguage=" TargetMode="External" /><Relationship Id="rId17" Type="http://schemas.openxmlformats.org/officeDocument/2006/relationships/hyperlink" Target="http://tjbdp05.tj.ce.gov.br/ReportServer?%2FSEFIN%2FRessarcimento%2FRel.%20Compensa%C3%A7%C3%A3o%20Guias&amp;parAnoMes=2018%2F06&amp;parCD_SER=125002&amp;rs%3AParameterLanguage=" TargetMode="External" /><Relationship Id="rId18" Type="http://schemas.openxmlformats.org/officeDocument/2006/relationships/hyperlink" Target="http://tjbdp05.tj.ce.gov.br/ReportServer?%2FSEFIN%2FRessarcimento%2FRel.%20Compensa%C3%A7%C3%A3o%20Guias&amp;parAnoMes=2018%2F06&amp;parCD_SER=126002&amp;rs%3AParameterLanguage=" TargetMode="External" /><Relationship Id="rId19" Type="http://schemas.openxmlformats.org/officeDocument/2006/relationships/hyperlink" Target="http://tjbdp05.tj.ce.gov.br/ReportServer?%2FSEFIN%2FRessarcimento%2FRel.%20Compensa%C3%A7%C3%A3o%20Guias&amp;parAnoMes=2018%2F06&amp;parCD_SER=148002&amp;rs%3AParameterLanguage=" TargetMode="External" /><Relationship Id="rId20" Type="http://schemas.openxmlformats.org/officeDocument/2006/relationships/hyperlink" Target="http://tjbdp05.tj.ce.gov.br/ReportServer?%2FSEFIN%2FRessarcimento%2FRel.%20Compensa%C3%A7%C3%A3o%20Guias&amp;parAnoMes=2018%2F06&amp;parCD_SER=177002&amp;rs%3AParameterLanguage=" TargetMode="External" /><Relationship Id="rId21" Type="http://schemas.openxmlformats.org/officeDocument/2006/relationships/hyperlink" Target="http://tjbdp05.tj.ce.gov.br/ReportServer?%2FSEFIN%2FRessarcimento%2FRel.%20Compensa%C3%A7%C3%A3o%20Guias&amp;parAnoMes=2018%2F06&amp;parCD_SER=183002&amp;rs%3AParameterLanguage=" TargetMode="External" /><Relationship Id="rId22" Type="http://schemas.openxmlformats.org/officeDocument/2006/relationships/hyperlink" Target="http://tjbdp05.tj.ce.gov.br/ReportServer?%2FSEFIN%2FRessarcimento%2FRel.%20Compensa%C3%A7%C3%A3o%20Guias&amp;parAnoMes=2018%2F06&amp;parCD_SER=173002&amp;rs%3AParameterLanguage=" TargetMode="External" /><Relationship Id="rId23" Type="http://schemas.openxmlformats.org/officeDocument/2006/relationships/hyperlink" Target="http://tjbdp05.tj.ce.gov.br/ReportServer?%2FSEFIN%2FRessarcimento%2FRel.%20Compensa%C3%A7%C3%A3o%20Guias&amp;parAnoMes=2018%2F06&amp;parCD_SER=110002&amp;rs%3AParameterLanguage=" TargetMode="External" /><Relationship Id="rId24" Type="http://schemas.openxmlformats.org/officeDocument/2006/relationships/hyperlink" Target="http://tjbdp05.tj.ce.gov.br/ReportServer?%2FSEFIN%2FRessarcimento%2FRel.%20Compensa%C3%A7%C3%A3o%20Guias&amp;parAnoMes=2018%2F06&amp;parCD_SER=103002&amp;rs%3AParameterLanguage=" TargetMode="External" /><Relationship Id="rId25" Type="http://schemas.openxmlformats.org/officeDocument/2006/relationships/hyperlink" Target="http://tjbdp05.tj.ce.gov.br/ReportServer?%2FSEFIN%2FRessarcimento%2FRel.%20Compensa%C3%A7%C3%A3o%20Guias&amp;parAnoMes=2018%2F06&amp;parCD_SER=105002&amp;rs%3AParameterLanguage=" TargetMode="External" /><Relationship Id="rId26" Type="http://schemas.openxmlformats.org/officeDocument/2006/relationships/hyperlink" Target="http://tjbdp05.tj.ce.gov.br/ReportServer?%2FSEFIN%2FRessarcimento%2FRel.%20Compensa%C3%A7%C3%A3o%20Guias&amp;parAnoMes=2018%2F06&amp;parCD_SER=106002&amp;rs%3AParameterLanguage=" TargetMode="External" /><Relationship Id="rId27" Type="http://schemas.openxmlformats.org/officeDocument/2006/relationships/hyperlink" Target="http://tjbdp05.tj.ce.gov.br/ReportServer?%2FSEFIN%2FRessarcimento%2FRel.%20Compensa%C3%A7%C3%A3o%20Guias&amp;parAnoMes=2018%2F06&amp;parCD_SER=068011&amp;rs%3AParameterLanguage=" TargetMode="External" /><Relationship Id="rId28" Type="http://schemas.openxmlformats.org/officeDocument/2006/relationships/hyperlink" Target="http://tjbdp05.tj.ce.gov.br/ReportServer?%2FSEFIN%2FRessarcimento%2FRel.%20Compensa%C3%A7%C3%A3o%20Guias&amp;parAnoMes=2018%2F06&amp;parCD_SER=028024&amp;rs%3AParameterLanguage=" TargetMode="External" /><Relationship Id="rId29" Type="http://schemas.openxmlformats.org/officeDocument/2006/relationships/hyperlink" Target="http://tjbdp05.tj.ce.gov.br/ReportServer?%2FSEFIN%2FRessarcimento%2FRel.%20Compensa%C3%A7%C3%A3o%20Guias&amp;parAnoMes=2018%2F06&amp;parCD_SER=087014&amp;rs%3AParameterLanguage=" TargetMode="External" /><Relationship Id="rId30" Type="http://schemas.openxmlformats.org/officeDocument/2006/relationships/hyperlink" Target="http://tjbdp05.tj.ce.gov.br/ReportServer?%2FSEFIN%2FRessarcimento%2FRel.%20Compensa%C3%A7%C3%A3o%20Guias&amp;parAnoMes=2018%2F06&amp;parCD_SER=030014&amp;rs%3AParameterLanguage=" TargetMode="External" /><Relationship Id="rId31" Type="http://schemas.openxmlformats.org/officeDocument/2006/relationships/hyperlink" Target="http://tjbdp05.tj.ce.gov.br/ReportServer?%2FSEFIN%2FRessarcimento%2FRel.%20Compensa%C3%A7%C3%A3o%20Guias&amp;parAnoMes=2018%2F06&amp;parCD_SER=066014&amp;rs%3AParameterLanguage=" TargetMode="External" /><Relationship Id="rId32" Type="http://schemas.openxmlformats.org/officeDocument/2006/relationships/hyperlink" Target="http://tjbdp05.tj.ce.gov.br/ReportServer?%2FSEFIN%2FRessarcimento%2FRel.%20Compensa%C3%A7%C3%A3o%20Guias&amp;parAnoMes=2018%2F06&amp;parCD_SER=064013&amp;rs%3AParameterLanguage=" TargetMode="External" /><Relationship Id="rId33" Type="http://schemas.openxmlformats.org/officeDocument/2006/relationships/hyperlink" Target="http://tjbdp05.tj.ce.gov.br/ReportServer?%2FSEFIN%2FRessarcimento%2FRel.%20Compensa%C3%A7%C3%A3o%20Guias&amp;parAnoMes=2018%2F06&amp;parCD_SER=095014&amp;rs%3AParameterLanguage=" TargetMode="External" /><Relationship Id="rId34" Type="http://schemas.openxmlformats.org/officeDocument/2006/relationships/hyperlink" Target="http://tjbdp05.tj.ce.gov.br/ReportServer?%2FSEFIN%2FRessarcimento%2FRel.%20Compensa%C3%A7%C3%A3o%20Guias&amp;parAnoMes=2018%2F06&amp;parCD_SER=030013&amp;rs%3AParameterLanguage=" TargetMode="External" /><Relationship Id="rId35" Type="http://schemas.openxmlformats.org/officeDocument/2006/relationships/hyperlink" Target="http://tjbdp05.tj.ce.gov.br/ReportServer?%2FSEFIN%2FRessarcimento%2FRel.%20Compensa%C3%A7%C3%A3o%20Guias&amp;parAnoMes=2018%2F06&amp;parCD_SER=106004&amp;rs%3AParameterLanguage=" TargetMode="External" /><Relationship Id="rId36" Type="http://schemas.openxmlformats.org/officeDocument/2006/relationships/hyperlink" Target="http://tjbdp05.tj.ce.gov.br/ReportServer?%2FSEFIN%2FRessarcimento%2FRel.%20Compensa%C3%A7%C3%A3o%20Guias&amp;parAnoMes=2018%2F06&amp;parCD_SER=110003&amp;rs%3AParameterLanguage=" TargetMode="External" /><Relationship Id="rId37" Type="http://schemas.openxmlformats.org/officeDocument/2006/relationships/hyperlink" Target="http://tjbdp05.tj.ce.gov.br/ReportServer?%2FSEFIN%2FRessarcimento%2FRel.%20Compensa%C3%A7%C3%A3o%20Guias&amp;parAnoMes=2018%2F06&amp;parCD_SER=110004&amp;rs%3AParameterLanguage=" TargetMode="External" /><Relationship Id="rId38" Type="http://schemas.openxmlformats.org/officeDocument/2006/relationships/hyperlink" Target="http://tjbdp05.tj.ce.gov.br/ReportServer?%2FSEFIN%2FRessarcimento%2FRel.%20Compensa%C3%A7%C3%A3o%20Guias&amp;parAnoMes=2018%2F06&amp;parCD_SER=089016&amp;rs%3AParameterLanguage=" TargetMode="External" /><Relationship Id="rId39" Type="http://schemas.openxmlformats.org/officeDocument/2006/relationships/hyperlink" Target="http://tjbdp05.tj.ce.gov.br/ReportServer?%2FSEFIN%2FRessarcimento%2FRel.%20Compensa%C3%A7%C3%A3o%20Guias&amp;parAnoMes=2018%2F06&amp;parCD_SER=134004&amp;rs%3AParameterLanguage=" TargetMode="External" /><Relationship Id="rId40" Type="http://schemas.openxmlformats.org/officeDocument/2006/relationships/hyperlink" Target="http://tjbdp05.tj.ce.gov.br/ReportServer?%2FSEFIN%2FRessarcimento%2FRel.%20Compensa%C3%A7%C3%A3o%20Guias&amp;parAnoMes=2018%2F06&amp;parCD_SER=069014&amp;rs%3AParameterLanguage=" TargetMode="External" /><Relationship Id="rId41" Type="http://schemas.openxmlformats.org/officeDocument/2006/relationships/hyperlink" Target="http://tjbdp05.tj.ce.gov.br/ReportServer?%2FSEFIN%2FRessarcimento%2FRel.%20Compensa%C3%A7%C3%A3o%20Guias&amp;parAnoMes=2018%2F06&amp;parCD_SER=056013&amp;rs%3AParameterLanguage=" TargetMode="External" /><Relationship Id="rId42" Type="http://schemas.openxmlformats.org/officeDocument/2006/relationships/hyperlink" Target="http://tjbdp05.tj.ce.gov.br/ReportServer?%2FSEFIN%2FRessarcimento%2FRel.%20Compensa%C3%A7%C3%A3o%20Guias&amp;parAnoMes=2018%2F06&amp;parCD_SER=026013&amp;rs%3AParameterLanguage=" TargetMode="External" /><Relationship Id="rId43" Type="http://schemas.openxmlformats.org/officeDocument/2006/relationships/hyperlink" Target="http://tjbdp05.tj.ce.gov.br/ReportServer?%2FSEFIN%2FRessarcimento%2FRel.%20Compensa%C3%A7%C3%A3o%20Guias&amp;parAnoMes=2018%2F06&amp;parCD_SER=095013&amp;rs%3AParameterLanguage=" TargetMode="External" /><Relationship Id="rId44" Type="http://schemas.openxmlformats.org/officeDocument/2006/relationships/hyperlink" Target="http://tjbdp05.tj.ce.gov.br/ReportServer?%2FSEFIN%2FRessarcimento%2FRel.%20Compensa%C3%A7%C3%A3o%20Guias&amp;parAnoMes=2018%2F06&amp;parCD_SER=028019&amp;rs%3AParameterLanguage=" TargetMode="External" /><Relationship Id="rId45" Type="http://schemas.openxmlformats.org/officeDocument/2006/relationships/hyperlink" Target="http://tjbdp05.tj.ce.gov.br/ReportServer?%2FSEFIN%2FRessarcimento%2FRel.%20Compensa%C3%A7%C3%A3o%20Guias&amp;parAnoMes=2018%2F06&amp;parCD_SER=056014&amp;rs%3AParameterLanguage=" TargetMode="External" /><Relationship Id="rId46" Type="http://schemas.openxmlformats.org/officeDocument/2006/relationships/hyperlink" Target="http://tjbdp05.tj.ce.gov.br/ReportServer?%2FSEFIN%2FRessarcimento%2FRel.%20Compensa%C3%A7%C3%A3o%20Guias&amp;parAnoMes=2018%2F06&amp;parCD_SER=089014&amp;rs%3AParameterLanguage=" TargetMode="External" /><Relationship Id="rId47" Type="http://schemas.openxmlformats.org/officeDocument/2006/relationships/hyperlink" Target="http://tjbdp05.tj.ce.gov.br/ReportServer?%2FSEFIN%2FRessarcimento%2FRel.%20Compensa%C3%A7%C3%A3o%20Guias&amp;parAnoMes=2018%2F06&amp;parCD_SER=045014&amp;rs%3AParameterLanguage=" TargetMode="External" /><Relationship Id="rId48" Type="http://schemas.openxmlformats.org/officeDocument/2006/relationships/hyperlink" Target="http://tjbdp05.tj.ce.gov.br/ReportServer?%2FSEFIN%2FRessarcimento%2FRel.%20Compensa%C3%A7%C3%A3o%20Guias&amp;parAnoMes=2018%2F06&amp;parCD_SER=089013&amp;rs%3AParameterLanguage=" TargetMode="External" /><Relationship Id="rId49" Type="http://schemas.openxmlformats.org/officeDocument/2006/relationships/hyperlink" Target="http://tjbdp05.tj.ce.gov.br/ReportServer?%2FSEFIN%2FRessarcimento%2FRel.%20Compensa%C3%A7%C3%A3o%20Guias&amp;parAnoMes=2018%2F06&amp;parCD_SER=056015&amp;rs%3AParameterLanguage=" TargetMode="External" /><Relationship Id="rId50" Type="http://schemas.openxmlformats.org/officeDocument/2006/relationships/hyperlink" Target="http://tjbdp05.tj.ce.gov.br/ReportServer?%2FSEFIN%2FRessarcimento%2FRel.%20Compensa%C3%A7%C3%A3o%20Guias&amp;parAnoMes=2018%2F06&amp;parCD_SER=030015&amp;rs%3AParameterLanguage=" TargetMode="External" /><Relationship Id="rId51" Type="http://schemas.openxmlformats.org/officeDocument/2006/relationships/hyperlink" Target="http://tjbdp05.tj.ce.gov.br/ReportServer?%2FSEFIN%2FRessarcimento%2FRel.%20Compensa%C3%A7%C3%A3o%20Guias&amp;parAnoMes=2018%2F06&amp;parCD_SER=056016&amp;rs%3AParameterLanguage=" TargetMode="External" /><Relationship Id="rId52" Type="http://schemas.openxmlformats.org/officeDocument/2006/relationships/hyperlink" Target="http://tjbdp05.tj.ce.gov.br/ReportServer?%2FSEFIN%2FRessarcimento%2FRel.%20Compensa%C3%A7%C3%A3o%20Guias&amp;parAnoMes=2018%2F06&amp;parCD_SER=070014&amp;rs%3AParameterLanguage=" TargetMode="External" /><Relationship Id="rId53" Type="http://schemas.openxmlformats.org/officeDocument/2006/relationships/hyperlink" Target="http://tjbdp05.tj.ce.gov.br/ReportServer?%2FSEFIN%2FRessarcimento%2FRel.%20Compensa%C3%A7%C3%A3o%20Guias&amp;parAnoMes=2018%2F06&amp;parCD_SER=069016&amp;rs%3AParameterLanguage=" TargetMode="External" /><Relationship Id="rId54" Type="http://schemas.openxmlformats.org/officeDocument/2006/relationships/hyperlink" Target="http://tjbdp05.tj.ce.gov.br/ReportServer?%2FSEFIN%2FRessarcimento%2FRel.%20Compensa%C3%A7%C3%A3o%20Guias&amp;parAnoMes=2018%2F06&amp;parCD_SER=030016&amp;rs%3AParameterLanguage=" TargetMode="External" /><Relationship Id="rId55" Type="http://schemas.openxmlformats.org/officeDocument/2006/relationships/hyperlink" Target="http://tjbdp05.tj.ce.gov.br/ReportServer?%2FSEFIN%2FRessarcimento%2FRel.%20Compensa%C3%A7%C3%A3o%20Guias&amp;parAnoMes=2018%2F06&amp;parCD_SER=028020&amp;rs%3AParameterLanguage=" TargetMode="External" /><Relationship Id="rId56" Type="http://schemas.openxmlformats.org/officeDocument/2006/relationships/hyperlink" Target="http://tjbdp05.tj.ce.gov.br/ReportServer?%2FSEFIN%2FRessarcimento%2FRel.%20Compensa%C3%A7%C3%A3o%20Guias&amp;parAnoMes=2018%2F06&amp;parCD_SER=066013&amp;rs%3AParameterLanguage=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tjbdp05.tj.ce.gov.br/ReportServer?%2FSEFIN%2FRessarcimento%2FRel.%20Compensa%C3%A7%C3%A3o%20Guias&amp;parAnoMes=2018%2F06&amp;parCD_SER=093013&amp;rs%3AParameterLanguage=" TargetMode="External" /><Relationship Id="rId2" Type="http://schemas.openxmlformats.org/officeDocument/2006/relationships/hyperlink" Target="http://tjbdp05.tj.ce.gov.br/ReportServer?%2FSEFIN%2FRessarcimento%2FRel.%20Compensa%C3%A7%C3%A3o%20Guias&amp;parAnoMes=2018%2F06&amp;parCD_SER=021011&amp;rs%3AParameterLanguage=" TargetMode="External" /><Relationship Id="rId3" Type="http://schemas.openxmlformats.org/officeDocument/2006/relationships/hyperlink" Target="http://tjbdp05.tj.ce.gov.br/ReportServer?%2FSEFIN%2FRessarcimento%2FRel.%20Compensa%C3%A7%C3%A3o%20Guias&amp;parAnoMes=2018%2F06&amp;parCD_SER=029011&amp;rs%3AParameterLanguage=" TargetMode="External" /><Relationship Id="rId4" Type="http://schemas.openxmlformats.org/officeDocument/2006/relationships/hyperlink" Target="http://tjbdp05.tj.ce.gov.br/ReportServer?%2FSEFIN%2FRessarcimento%2FRel.%20Compensa%C3%A7%C3%A3o%20Guias&amp;parAnoMes=2018%2F06&amp;parCD_SER=008011&amp;rs%3AParameterLanguage=" TargetMode="External" /><Relationship Id="rId5" Type="http://schemas.openxmlformats.org/officeDocument/2006/relationships/hyperlink" Target="http://tjbdp05.tj.ce.gov.br/ReportServer?%2FSEFIN%2FRessarcimento%2FRel.%20Compensa%C3%A7%C3%A3o%20Guias&amp;parAnoMes=2018%2F06&amp;parCD_SER=057011&amp;rs%3AParameterLanguage=" TargetMode="External" /><Relationship Id="rId6" Type="http://schemas.openxmlformats.org/officeDocument/2006/relationships/hyperlink" Target="http://tjbdp05.tj.ce.gov.br/ReportServer?%2FSEFIN%2FRessarcimento%2FRel.%20Compensa%C3%A7%C3%A3o%20Guias&amp;parAnoMes=2018%2F06&amp;parCD_SER=081011&amp;rs%3AParameterLanguage=" TargetMode="External" /><Relationship Id="rId7" Type="http://schemas.openxmlformats.org/officeDocument/2006/relationships/hyperlink" Target="http://tjbdp05.tj.ce.gov.br/ReportServer?%2FSEFIN%2FRessarcimento%2FRel.%20Compensa%C3%A7%C3%A3o%20Guias&amp;parAnoMes=2018%2F06&amp;parCD_SER=078011&amp;rs%3AParameterLanguage=" TargetMode="External" /><Relationship Id="rId8" Type="http://schemas.openxmlformats.org/officeDocument/2006/relationships/hyperlink" Target="http://tjbdp05.tj.ce.gov.br/ReportServer?%2FSEFIN%2FRessarcimento%2FRel.%20Compensa%C3%A7%C3%A3o%20Guias&amp;parAnoMes=2018%2F06&amp;parCD_SER=085011&amp;rs%3AParameterLanguage=" TargetMode="External" /><Relationship Id="rId9" Type="http://schemas.openxmlformats.org/officeDocument/2006/relationships/hyperlink" Target="http://tjbdp05.tj.ce.gov.br/ReportServer?%2FSEFIN%2FRessarcimento%2FRel.%20Compensa%C3%A7%C3%A3o%20Guias&amp;parAnoMes=2018%2F06&amp;parCD_SER=041011&amp;rs%3AParameterLanguage=" TargetMode="External" /><Relationship Id="rId10" Type="http://schemas.openxmlformats.org/officeDocument/2006/relationships/hyperlink" Target="http://tjbdp05.tj.ce.gov.br/ReportServer?%2FSEFIN%2FRessarcimento%2FRel.%20Compensa%C3%A7%C3%A3o%20Guias&amp;parAnoMes=2018%2F06&amp;parCD_SER=042011&amp;rs%3AParameterLanguage=" TargetMode="External" /><Relationship Id="rId11" Type="http://schemas.openxmlformats.org/officeDocument/2006/relationships/hyperlink" Target="http://tjbdp05.tj.ce.gov.br/ReportServer?%2FSEFIN%2FRessarcimento%2FRel.%20Compensa%C3%A7%C3%A3o%20Guias&amp;parAnoMes=2018%2F06&amp;parCD_SER=093011&amp;rs%3AParameterLanguage=" TargetMode="External" /><Relationship Id="rId12" Type="http://schemas.openxmlformats.org/officeDocument/2006/relationships/hyperlink" Target="http://tjbdp05.tj.ce.gov.br/ReportServer?%2FSEFIN%2FRessarcimento%2FRel.%20Compensa%C3%A7%C3%A3o%20Guias&amp;parAnoMes=2018%2F06&amp;parCD_SER=174002&amp;rs%3AParameterLanguage=" TargetMode="External" /><Relationship Id="rId13" Type="http://schemas.openxmlformats.org/officeDocument/2006/relationships/hyperlink" Target="http://tjbdp05.tj.ce.gov.br/ReportServer?%2FSEFIN%2FRessarcimento%2FRel.%20Compensa%C3%A7%C3%A3o%20Guias&amp;parAnoMes=2018%2F06&amp;parCD_SER=174004&amp;rs%3AParameterLanguage=" TargetMode="External" /><Relationship Id="rId14" Type="http://schemas.openxmlformats.org/officeDocument/2006/relationships/hyperlink" Target="http://tjbdp05.tj.ce.gov.br/ReportServer?%2FSEFIN%2FRessarcimento%2FRel.%20Compensa%C3%A7%C3%A3o%20Guias&amp;parAnoMes=2018%2F06&amp;parCD_SER=116002&amp;rs%3AParameterLanguage=" TargetMode="External" /><Relationship Id="rId15" Type="http://schemas.openxmlformats.org/officeDocument/2006/relationships/hyperlink" Target="http://tjbdp05.tj.ce.gov.br/ReportServer?%2FSEFIN%2FRessarcimento%2FRel.%20Compensa%C3%A7%C3%A3o%20Guias&amp;parAnoMes=2018%2F06&amp;parCD_SER=085015&amp;rs%3AParameterLanguage=" TargetMode="External" /><Relationship Id="rId16" Type="http://schemas.openxmlformats.org/officeDocument/2006/relationships/hyperlink" Target="http://tjbdp05.tj.ce.gov.br/ReportServer?%2FSEFIN%2FRessarcimento%2FRel.%20Compensa%C3%A7%C3%A3o%20Guias&amp;parAnoMes=2018%2F06&amp;parCD_SER=085014&amp;rs%3AParameterLanguage=" TargetMode="External" /><Relationship Id="rId17" Type="http://schemas.openxmlformats.org/officeDocument/2006/relationships/hyperlink" Target="http://tjbdp05.tj.ce.gov.br/ReportServer?%2FSEFIN%2FRessarcimento%2FRel.%20Compensa%C3%A7%C3%A3o%20Guias&amp;parAnoMes=2018%2F06&amp;parCD_SER=139004&amp;rs%3AParameterLanguage=" TargetMode="External" /><Relationship Id="rId18" Type="http://schemas.openxmlformats.org/officeDocument/2006/relationships/hyperlink" Target="http://tjbdp05.tj.ce.gov.br/ReportServer?%2FSEFIN%2FRessarcimento%2FRel.%20Compensa%C3%A7%C3%A3o%20Guias&amp;parAnoMes=2018%2F06&amp;parCD_SER=139002&amp;rs%3AParameterLanguage=" TargetMode="External" /><Relationship Id="rId19" Type="http://schemas.openxmlformats.org/officeDocument/2006/relationships/hyperlink" Target="http://tjbdp05.tj.ce.gov.br/ReportServer?%2FSEFIN%2FRessarcimento%2FRel.%20Compensa%C3%A7%C3%A3o%20Guias&amp;parAnoMes=2018%2F06&amp;parCD_SER=149002&amp;rs%3AParameterLanguage=" TargetMode="External" /><Relationship Id="rId20" Type="http://schemas.openxmlformats.org/officeDocument/2006/relationships/hyperlink" Target="http://tjbdp05.tj.ce.gov.br/ReportServer?%2FSEFIN%2FRessarcimento%2FRel.%20Compensa%C3%A7%C3%A3o%20Guias&amp;parAnoMes=2018%2F06&amp;parCD_SER=171002&amp;rs%3AParameterLanguage=" TargetMode="External" /><Relationship Id="rId21" Type="http://schemas.openxmlformats.org/officeDocument/2006/relationships/hyperlink" Target="http://tjbdp05.tj.ce.gov.br/ReportServer?%2FSEFIN%2FRessarcimento%2FRel.%20Compensa%C3%A7%C3%A3o%20Guias&amp;parAnoMes=2018%2F06&amp;parCD_SER=109002&amp;rs%3AParameterLanguage=" TargetMode="External" /><Relationship Id="rId22" Type="http://schemas.openxmlformats.org/officeDocument/2006/relationships/hyperlink" Target="http://tjbdp05.tj.ce.gov.br/ReportServer?%2FSEFIN%2FRessarcimento%2FRel.%20Compensa%C3%A7%C3%A3o%20Guias&amp;parAnoMes=2018%2F06&amp;parCD_SER=149005&amp;rs%3AParameterLanguage=" TargetMode="External" /><Relationship Id="rId23" Type="http://schemas.openxmlformats.org/officeDocument/2006/relationships/hyperlink" Target="http://tjbdp05.tj.ce.gov.br/ReportServer?%2FSEFIN%2FRessarcimento%2FRel.%20Compensa%C3%A7%C3%A3o%20Guias&amp;parAnoMes=2018%2F06&amp;parCD_SER=042015&amp;rs%3AParameterLanguage=" TargetMode="External" /><Relationship Id="rId24" Type="http://schemas.openxmlformats.org/officeDocument/2006/relationships/hyperlink" Target="http://tjbdp05.tj.ce.gov.br/ReportServer?%2FSEFIN%2FRessarcimento%2FRel.%20Compensa%C3%A7%C3%A3o%20Guias&amp;parAnoMes=2018%2F06&amp;parCD_SER=029016&amp;rs%3AParameterLanguage=" TargetMode="External" /><Relationship Id="rId25" Type="http://schemas.openxmlformats.org/officeDocument/2006/relationships/hyperlink" Target="http://tjbdp05.tj.ce.gov.br/ReportServer?%2FSEFIN%2FRessarcimento%2FRel.%20Compensa%C3%A7%C3%A3o%20Guias&amp;parAnoMes=2018%2F06&amp;parCD_SER=021015&amp;rs%3AParameterLanguage=" TargetMode="External" /><Relationship Id="rId26" Type="http://schemas.openxmlformats.org/officeDocument/2006/relationships/hyperlink" Target="http://tjbdp05.tj.ce.gov.br/ReportServer?%2FSEFIN%2FRessarcimento%2FRel.%20Compensa%C3%A7%C3%A3o%20Guias&amp;parAnoMes=2018%2F06&amp;parCD_SER=093015&amp;rs%3AParameterLanguage=" TargetMode="External" /><Relationship Id="rId27" Type="http://schemas.openxmlformats.org/officeDocument/2006/relationships/hyperlink" Target="http://tjbdp05.tj.ce.gov.br/ReportServer?%2FSEFIN%2FRessarcimento%2FRel.%20Compensa%C3%A7%C3%A3o%20Guias&amp;parAnoMes=2018%2F06&amp;parCD_SER=116003&amp;rs%3AParameterLanguage=" TargetMode="External" /><Relationship Id="rId28" Type="http://schemas.openxmlformats.org/officeDocument/2006/relationships/hyperlink" Target="http://tjbdp05.tj.ce.gov.br/ReportServer?%2FSEFIN%2FRessarcimento%2FRel.%20Compensa%C3%A7%C3%A3o%20Guias&amp;parAnoMes=2018%2F06&amp;parCD_SER=029018&amp;rs%3AParameterLanguage=" TargetMode="External" /><Relationship Id="rId29" Type="http://schemas.openxmlformats.org/officeDocument/2006/relationships/hyperlink" Target="http://tjbdp05.tj.ce.gov.br/ReportServer?%2FSEFIN%2FRessarcimento%2FRel.%20Compensa%C3%A7%C3%A3o%20Guias&amp;parAnoMes=2018%2F06&amp;parCD_SER=041017&amp;rs%3AParameterLanguage=" TargetMode="External" /><Relationship Id="rId30" Type="http://schemas.openxmlformats.org/officeDocument/2006/relationships/hyperlink" Target="http://tjbdp05.tj.ce.gov.br/ReportServer?%2FSEFIN%2FRessarcimento%2FRel.%20Compensa%C3%A7%C3%A3o%20Guias&amp;parAnoMes=2018%2F06&amp;parCD_SER=042017&amp;rs%3AParameterLanguage=" TargetMode="External" /><Relationship Id="rId31" Type="http://schemas.openxmlformats.org/officeDocument/2006/relationships/hyperlink" Target="http://tjbdp05.tj.ce.gov.br/ReportServer?%2FSEFIN%2FRessarcimento%2FRel.%20Compensa%C3%A7%C3%A3o%20Guias&amp;parAnoMes=2018%2F06&amp;parCD_SER=093014&amp;rs%3AParameterLanguage=" TargetMode="External" /><Relationship Id="rId32" Type="http://schemas.openxmlformats.org/officeDocument/2006/relationships/hyperlink" Target="http://tjbdp05.tj.ce.gov.br/ReportServer?%2FSEFIN%2FRessarcimento%2FRel.%20Compensa%C3%A7%C3%A3o%20Guias&amp;parAnoMes=2018%2F06&amp;parCD_SER=041013&amp;rs%3AParameterLanguage=" TargetMode="External" /><Relationship Id="rId33" Type="http://schemas.openxmlformats.org/officeDocument/2006/relationships/hyperlink" Target="http://tjbdp05.tj.ce.gov.br/ReportServer?%2FSEFIN%2FRessarcimento%2FRel.%20Compensa%C3%A7%C3%A3o%20Guias&amp;parAnoMes=2018%2F06&amp;parCD_SER=029014&amp;rs%3AParameterLanguage=" TargetMode="External" /><Relationship Id="rId34" Type="http://schemas.openxmlformats.org/officeDocument/2006/relationships/hyperlink" Target="http://tjbdp05.tj.ce.gov.br/ReportServer?%2FSEFIN%2FRessarcimento%2FRel.%20Compensa%C3%A7%C3%A3o%20Guias&amp;parAnoMes=2018%2F06&amp;parCD_SER=042018&amp;rs%3AParameterLanguage=" TargetMode="External" /><Relationship Id="rId35" Type="http://schemas.openxmlformats.org/officeDocument/2006/relationships/hyperlink" Target="http://tjbdp05.tj.ce.gov.br/ReportServer?%2FSEFIN%2FRessarcimento%2FRel.%20Compensa%C3%A7%C3%A3o%20Guias&amp;parAnoMes=2018%2F06&amp;parCD_SER=021016&amp;rs%3AParameterLanguage=" TargetMode="External" /><Relationship Id="rId36" Type="http://schemas.openxmlformats.org/officeDocument/2006/relationships/hyperlink" Target="http://tjbdp05.tj.ce.gov.br/ReportServer?%2FSEFIN%2FRessarcimento%2FRel.%20Compensa%C3%A7%C3%A3o%20Guias&amp;parAnoMes=2018%2F06&amp;parCD_SER=042013&amp;rs%3AParameterLanguage=" TargetMode="External" /><Relationship Id="rId37" Type="http://schemas.openxmlformats.org/officeDocument/2006/relationships/hyperlink" Target="http://tjbdp05.tj.ce.gov.br/ReportServer?%2FSEFIN%2FRessarcimento%2FRel.%20Compensa%C3%A7%C3%A3o%20Guias&amp;parAnoMes=2018%2F06&amp;parCD_SER=008013&amp;rs%3AParameterLanguage=" TargetMode="External" /><Relationship Id="rId38" Type="http://schemas.openxmlformats.org/officeDocument/2006/relationships/hyperlink" Target="http://tjbdp05.tj.ce.gov.br/ReportServer?%2FSEFIN%2FRessarcimento%2FRel.%20Compensa%C3%A7%C3%A3o%20Guias&amp;parAnoMes=2018%2F06&amp;parCD_SER=021017&amp;rs%3AParameterLanguage=" TargetMode="External" /><Relationship Id="rId39" Type="http://schemas.openxmlformats.org/officeDocument/2006/relationships/hyperlink" Target="http://tjbdp05.tj.ce.gov.br/ReportServer?%2FSEFIN%2FRessarcimento%2FRel.%20Compensa%C3%A7%C3%A3o%20Guias&amp;parAnoMes=2018%2F06&amp;parCD_SER=042019&amp;rs%3AParameterLanguage=" TargetMode="External" /><Relationship Id="rId40" Type="http://schemas.openxmlformats.org/officeDocument/2006/relationships/hyperlink" Target="http://tjbdp05.tj.ce.gov.br/ReportServer?%2FSEFIN%2FRessarcimento%2FRel.%20Compensa%C3%A7%C3%A3o%20Guias&amp;parAnoMes=2018%2F06&amp;parCD_SER=093016&amp;rs%3AParameterLanguage=" TargetMode="External" /><Relationship Id="rId41" Type="http://schemas.openxmlformats.org/officeDocument/2006/relationships/hyperlink" Target="http://tjbdp05.tj.ce.gov.br/ReportServer?%2FSEFIN%2FRessarcimento%2FRel.%20Compensa%C3%A7%C3%A3o%20Guias&amp;parAnoMes=2018%2F06&amp;parCD_SER=008018&amp;rs%3AParameterLanguage=" TargetMode="External" /><Relationship Id="rId42" Type="http://schemas.openxmlformats.org/officeDocument/2006/relationships/hyperlink" Target="http://tjbdp05.tj.ce.gov.br/ReportServer?%2FSEFIN%2FRessarcimento%2FRel.%20Compensa%C3%A7%C3%A3o%20Guias&amp;parAnoMes=2018%2F06&amp;parCD_SER=029023&amp;rs%3AParameterLanguage=" TargetMode="External" /><Relationship Id="rId43" Type="http://schemas.openxmlformats.org/officeDocument/2006/relationships/hyperlink" Target="http://tjbdp05.tj.ce.gov.br/ReportServer?%2FSEFIN%2FRessarcimento%2FRel.%20Compensa%C3%A7%C3%A3o%20Guias&amp;parAnoMes=2018%2F06&amp;parCD_SER=149004&amp;rs%3AParameterLanguage=" TargetMode="External" /><Relationship Id="rId44" Type="http://schemas.openxmlformats.org/officeDocument/2006/relationships/hyperlink" Target="http://tjbdp05.tj.ce.gov.br/ReportServer?%2FSEFIN%2FRessarcimento%2FRel.%20Compensa%C3%A7%C3%A3o%20Guias&amp;parAnoMes=2018%2F06&amp;parCD_SER=021019&amp;rs%3AParameterLanguage=" TargetMode="External" /><Relationship Id="rId45" Type="http://schemas.openxmlformats.org/officeDocument/2006/relationships/hyperlink" Target="http://tjbdp05.tj.ce.gov.br/ReportServer?%2FSEFIN%2FRessarcimento%2FRel.%20Compensa%C3%A7%C3%A3o%20Guias&amp;parAnoMes=2018%2F06&amp;parCD_SER=042016&amp;rs%3AParameterLanguage=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tjbdp05.tj.ce.gov.br/ReportServer?%2FSEFIN%2FRessarcimento%2FRel.%20Compensa%C3%A7%C3%A3o%20Guias&amp;parAnoMes=2018%2F06&amp;parCD_SER=168003&amp;rs%3AParameterLanguage=" TargetMode="External" /><Relationship Id="rId2" Type="http://schemas.openxmlformats.org/officeDocument/2006/relationships/hyperlink" Target="http://tjbdp05.tj.ce.gov.br/ReportServer?%2FSEFIN%2FRessarcimento%2FRel.%20Compensa%C3%A7%C3%A3o%20Guias&amp;parAnoMes=2018%2F06&amp;parCD_SER=170002&amp;rs%3AParameterLanguage=" TargetMode="External" /><Relationship Id="rId3" Type="http://schemas.openxmlformats.org/officeDocument/2006/relationships/hyperlink" Target="http://tjbdp05.tj.ce.gov.br/ReportServer?%2FSEFIN%2FRessarcimento%2FRel.%20Compensa%C3%A7%C3%A3o%20Guias&amp;parAnoMes=2018%2F06&amp;parCD_SER=124002&amp;rs%3AParameterLanguage=" TargetMode="External" /><Relationship Id="rId4" Type="http://schemas.openxmlformats.org/officeDocument/2006/relationships/hyperlink" Target="http://tjbdp05.tj.ce.gov.br/ReportServer?%2FSEFIN%2FRessarcimento%2FRel.%20Compensa%C3%A7%C3%A3o%20Guias&amp;parAnoMes=2018%2F06&amp;parCD_SER=022011&amp;rs%3AParameterLanguage=" TargetMode="External" /><Relationship Id="rId5" Type="http://schemas.openxmlformats.org/officeDocument/2006/relationships/hyperlink" Target="http://tjbdp05.tj.ce.gov.br/ReportServer?%2FSEFIN%2FRessarcimento%2FRel.%20Compensa%C3%A7%C3%A3o%20Guias&amp;parAnoMes=2018%2F06&amp;parCD_SER=023011&amp;rs%3AParameterLanguage=" TargetMode="External" /><Relationship Id="rId6" Type="http://schemas.openxmlformats.org/officeDocument/2006/relationships/hyperlink" Target="http://tjbdp05.tj.ce.gov.br/ReportServer?%2FSEFIN%2FRessarcimento%2FRel.%20Compensa%C3%A7%C3%A3o%20Guias&amp;parAnoMes=2018%2F06&amp;parCD_SER=027011&amp;rs%3AParameterLanguage=" TargetMode="External" /><Relationship Id="rId7" Type="http://schemas.openxmlformats.org/officeDocument/2006/relationships/hyperlink" Target="http://tjbdp05.tj.ce.gov.br/ReportServer?%2FSEFIN%2FRessarcimento%2FRel.%20Compensa%C3%A7%C3%A3o%20Guias&amp;parAnoMes=2018%2F06&amp;parCD_SER=025011&amp;rs%3AParameterLanguage=" TargetMode="External" /><Relationship Id="rId8" Type="http://schemas.openxmlformats.org/officeDocument/2006/relationships/hyperlink" Target="http://tjbdp05.tj.ce.gov.br/ReportServer?%2FSEFIN%2FRessarcimento%2FRel.%20Compensa%C3%A7%C3%A3o%20Guias&amp;parAnoMes=2018%2F06&amp;parCD_SER=005012&amp;rs%3AParameterLanguage=" TargetMode="External" /><Relationship Id="rId9" Type="http://schemas.openxmlformats.org/officeDocument/2006/relationships/hyperlink" Target="http://tjbdp05.tj.ce.gov.br/ReportServer?%2FSEFIN%2FRessarcimento%2FRel.%20Compensa%C3%A7%C3%A3o%20Guias&amp;parAnoMes=2018%2F06&amp;parCD_SER=049011&amp;rs%3AParameterLanguage=" TargetMode="External" /><Relationship Id="rId10" Type="http://schemas.openxmlformats.org/officeDocument/2006/relationships/hyperlink" Target="http://tjbdp05.tj.ce.gov.br/ReportServer?%2FSEFIN%2FRessarcimento%2FRel.%20Compensa%C3%A7%C3%A3o%20Guias&amp;parAnoMes=2018%2F06&amp;parCD_SER=051011&amp;rs%3AParameterLanguage=" TargetMode="External" /><Relationship Id="rId11" Type="http://schemas.openxmlformats.org/officeDocument/2006/relationships/hyperlink" Target="http://tjbdp05.tj.ce.gov.br/ReportServer?%2FSEFIN%2FRessarcimento%2FRel.%20Compensa%C3%A7%C3%A3o%20Guias&amp;parAnoMes=2018%2F06&amp;parCD_SER=037011&amp;rs%3AParameterLanguage=" TargetMode="External" /><Relationship Id="rId12" Type="http://schemas.openxmlformats.org/officeDocument/2006/relationships/hyperlink" Target="http://tjbdp05.tj.ce.gov.br/ReportServer?%2FSEFIN%2FRessarcimento%2FRel.%20Compensa%C3%A7%C3%A3o%20Guias&amp;parAnoMes=2018%2F06&amp;parCD_SER=091011&amp;rs%3AParameterLanguage=" TargetMode="External" /><Relationship Id="rId13" Type="http://schemas.openxmlformats.org/officeDocument/2006/relationships/hyperlink" Target="http://tjbdp05.tj.ce.gov.br/ReportServer?%2FSEFIN%2FRessarcimento%2FRel.%20Compensa%C3%A7%C3%A3o%20Guias&amp;parAnoMes=2018%2F06&amp;parCD_SER=180002&amp;rs%3AParameterLanguage=" TargetMode="External" /><Relationship Id="rId14" Type="http://schemas.openxmlformats.org/officeDocument/2006/relationships/hyperlink" Target="http://tjbdp05.tj.ce.gov.br/ReportServer?%2FSEFIN%2FRessarcimento%2FRel.%20Compensa%C3%A7%C3%A3o%20Guias&amp;parAnoMes=2018%2F06&amp;parCD_SER=172003&amp;rs%3AParameterLanguage=" TargetMode="External" /><Relationship Id="rId15" Type="http://schemas.openxmlformats.org/officeDocument/2006/relationships/hyperlink" Target="http://tjbdp05.tj.ce.gov.br/ReportServer?%2FSEFIN%2FRessarcimento%2FRel.%20Compensa%C3%A7%C3%A3o%20Guias&amp;parAnoMes=2018%2F06&amp;parCD_SER=169002&amp;rs%3AParameterLanguage=" TargetMode="External" /><Relationship Id="rId16" Type="http://schemas.openxmlformats.org/officeDocument/2006/relationships/hyperlink" Target="http://tjbdp05.tj.ce.gov.br/ReportServer?%2FSEFIN%2FRessarcimento%2FRel.%20Compensa%C3%A7%C3%A3o%20Guias&amp;parAnoMes=2018%2F06&amp;parCD_SER=161002&amp;rs%3AParameterLanguage=" TargetMode="External" /><Relationship Id="rId17" Type="http://schemas.openxmlformats.org/officeDocument/2006/relationships/hyperlink" Target="http://tjbdp05.tj.ce.gov.br/ReportServer?%2FSEFIN%2FRessarcimento%2FRel.%20Compensa%C3%A7%C3%A3o%20Guias&amp;parAnoMes=2018%2F06&amp;parCD_SER=152002&amp;rs%3AParameterLanguage=" TargetMode="External" /><Relationship Id="rId18" Type="http://schemas.openxmlformats.org/officeDocument/2006/relationships/hyperlink" Target="http://tjbdp05.tj.ce.gov.br/ReportServer?%2FSEFIN%2FRessarcimento%2FRel.%20Compensa%C3%A7%C3%A3o%20Guias&amp;parAnoMes=2018%2F06&amp;parCD_SER=153002&amp;rs%3AParameterLanguage=" TargetMode="External" /><Relationship Id="rId19" Type="http://schemas.openxmlformats.org/officeDocument/2006/relationships/hyperlink" Target="http://tjbdp05.tj.ce.gov.br/ReportServer?%2FSEFIN%2FRessarcimento%2FRel.%20Compensa%C3%A7%C3%A3o%20Guias&amp;parAnoMes=2018%2F06&amp;parCD_SER=138002&amp;rs%3AParameterLanguage=" TargetMode="External" /><Relationship Id="rId20" Type="http://schemas.openxmlformats.org/officeDocument/2006/relationships/hyperlink" Target="http://tjbdp05.tj.ce.gov.br/ReportServer?%2FSEFIN%2FRessarcimento%2FRel.%20Compensa%C3%A7%C3%A3o%20Guias&amp;parAnoMes=2018%2F06&amp;parCD_SER=098002&amp;rs%3AParameterLanguage=" TargetMode="External" /><Relationship Id="rId21" Type="http://schemas.openxmlformats.org/officeDocument/2006/relationships/hyperlink" Target="http://tjbdp05.tj.ce.gov.br/ReportServer?%2FSEFIN%2FRessarcimento%2FRel.%20Compensa%C3%A7%C3%A3o%20Guias&amp;parAnoMes=2018%2F06&amp;parCD_SER=005019&amp;rs%3AParameterLanguage=" TargetMode="External" /><Relationship Id="rId22" Type="http://schemas.openxmlformats.org/officeDocument/2006/relationships/hyperlink" Target="http://tjbdp05.tj.ce.gov.br/ReportServer?%2FSEFIN%2FRessarcimento%2FRel.%20Compensa%C3%A7%C3%A3o%20Guias&amp;parAnoMes=2018%2F06&amp;parCD_SER=098003&amp;rs%3AParameterLanguage=" TargetMode="External" /><Relationship Id="rId23" Type="http://schemas.openxmlformats.org/officeDocument/2006/relationships/hyperlink" Target="http://tjbdp05.tj.ce.gov.br/ReportServer?%2FSEFIN%2FRessarcimento%2FRel.%20Compensa%C3%A7%C3%A3o%20Guias&amp;parAnoMes=2018%2F06&amp;parCD_SER=152004&amp;rs%3AParameterLanguage=" TargetMode="External" /><Relationship Id="rId24" Type="http://schemas.openxmlformats.org/officeDocument/2006/relationships/hyperlink" Target="http://tjbdp05.tj.ce.gov.br/ReportServer?%2FSEFIN%2FRessarcimento%2FRel.%20Compensa%C3%A7%C3%A3o%20Guias&amp;parAnoMes=2018%2F06&amp;parCD_SER=022014&amp;rs%3AParameterLanguage=" TargetMode="External" /><Relationship Id="rId25" Type="http://schemas.openxmlformats.org/officeDocument/2006/relationships/hyperlink" Target="http://tjbdp05.tj.ce.gov.br/ReportServer?%2FSEFIN%2FRessarcimento%2FRel.%20Compensa%C3%A7%C3%A3o%20Guias&amp;parAnoMes=2018%2F06&amp;parCD_SER=022015&amp;rs%3AParameterLanguage=" TargetMode="External" /><Relationship Id="rId26" Type="http://schemas.openxmlformats.org/officeDocument/2006/relationships/hyperlink" Target="http://tjbdp05.tj.ce.gov.br/ReportServer?%2FSEFIN%2FRessarcimento%2FRel.%20Compensa%C3%A7%C3%A3o%20Guias&amp;parAnoMes=2018%2F06&amp;parCD_SER=027013&amp;rs%3AParameterLanguage=" TargetMode="External" /><Relationship Id="rId27" Type="http://schemas.openxmlformats.org/officeDocument/2006/relationships/hyperlink" Target="http://tjbdp05.tj.ce.gov.br/ReportServer?%2FSEFIN%2FRessarcimento%2FRel.%20Compensa%C3%A7%C3%A3o%20Guias&amp;parAnoMes=2018%2F06&amp;parCD_SER=022022&amp;rs%3AParameterLanguage=" TargetMode="External" /><Relationship Id="rId28" Type="http://schemas.openxmlformats.org/officeDocument/2006/relationships/hyperlink" Target="http://tjbdp05.tj.ce.gov.br/ReportServer?%2FSEFIN%2FRessarcimento%2FRel.%20Compensa%C3%A7%C3%A3o%20Guias&amp;parAnoMes=2018%2F06&amp;parCD_SER=168006&amp;rs%3AParameterLanguage=" TargetMode="External" /><Relationship Id="rId29" Type="http://schemas.openxmlformats.org/officeDocument/2006/relationships/hyperlink" Target="http://tjbdp05.tj.ce.gov.br/ReportServer?%2FSEFIN%2FRessarcimento%2FRel.%20Compensa%C3%A7%C3%A3o%20Guias&amp;parAnoMes=2018%2F06&amp;parCD_SER=022016&amp;rs%3AParameterLanguage=" TargetMode="External" /><Relationship Id="rId30" Type="http://schemas.openxmlformats.org/officeDocument/2006/relationships/hyperlink" Target="http://tjbdp05.tj.ce.gov.br/ReportServer?%2FSEFIN%2FRessarcimento%2FRel.%20Compensa%C3%A7%C3%A3o%20Guias&amp;parAnoMes=2018%2F06&amp;parCD_SER=037016&amp;rs%3AParameterLanguage=" TargetMode="External" /><Relationship Id="rId31" Type="http://schemas.openxmlformats.org/officeDocument/2006/relationships/hyperlink" Target="http://tjbdp05.tj.ce.gov.br/ReportServer?%2FSEFIN%2FRessarcimento%2FRel.%20Compensa%C3%A7%C3%A3o%20Guias&amp;parAnoMes=2018%2F06&amp;parCD_SER=023017&amp;rs%3AParameterLanguage=" TargetMode="External" /><Relationship Id="rId32" Type="http://schemas.openxmlformats.org/officeDocument/2006/relationships/hyperlink" Target="http://tjbdp05.tj.ce.gov.br/ReportServer?%2FSEFIN%2FRessarcimento%2FRel.%20Compensa%C3%A7%C3%A3o%20Guias&amp;parAnoMes=2018%2F06&amp;parCD_SER=027015&amp;rs%3AParameterLanguage=" TargetMode="External" /><Relationship Id="rId33" Type="http://schemas.openxmlformats.org/officeDocument/2006/relationships/hyperlink" Target="http://tjbdp05.tj.ce.gov.br/ReportServer?%2FSEFIN%2FRessarcimento%2FRel.%20Compensa%C3%A7%C3%A3o%20Guias&amp;parAnoMes=2018%2F06&amp;parCD_SER=005017&amp;rs%3AParameterLanguage=" TargetMode="External" /><Relationship Id="rId34" Type="http://schemas.openxmlformats.org/officeDocument/2006/relationships/hyperlink" Target="http://tjbdp05.tj.ce.gov.br/ReportServer?%2FSEFIN%2FRessarcimento%2FRel.%20Compensa%C3%A7%C3%A3o%20Guias&amp;parAnoMes=2018%2F06&amp;parCD_SER=037015&amp;rs%3AParameterLanguage=" TargetMode="External" /><Relationship Id="rId35" Type="http://schemas.openxmlformats.org/officeDocument/2006/relationships/hyperlink" Target="http://tjbdp05.tj.ce.gov.br/ReportServer?%2FSEFIN%2FRessarcimento%2FRel.%20Compensa%C3%A7%C3%A3o%20Guias&amp;parAnoMes=2018%2F06&amp;parCD_SER=172005&amp;rs%3AParameterLanguage=" TargetMode="External" /><Relationship Id="rId36" Type="http://schemas.openxmlformats.org/officeDocument/2006/relationships/hyperlink" Target="http://tjbdp05.tj.ce.gov.br/ReportServer?%2FSEFIN%2FRessarcimento%2FRel.%20Compensa%C3%A7%C3%A3o%20Guias&amp;parAnoMes=2018%2F06&amp;parCD_SER=037013&amp;rs%3AParameterLanguage=" TargetMode="External" /><Relationship Id="rId37" Type="http://schemas.openxmlformats.org/officeDocument/2006/relationships/hyperlink" Target="http://tjbdp05.tj.ce.gov.br/ReportServer?%2FSEFIN%2FRessarcimento%2FRel.%20Compensa%C3%A7%C3%A3o%20Guias&amp;parAnoMes=2018%2F06&amp;parCD_SER=023015&amp;rs%3AParameterLanguage=" TargetMode="External" /><Relationship Id="rId38" Type="http://schemas.openxmlformats.org/officeDocument/2006/relationships/hyperlink" Target="http://tjbdp05.tj.ce.gov.br/ReportServer?%2FSEFIN%2FRessarcimento%2FRel.%20Compensa%C3%A7%C3%A3o%20Guias&amp;parAnoMes=2018%2F06&amp;parCD_SER=023018&amp;rs%3AParameterLanguage=" TargetMode="External" /><Relationship Id="rId39" Type="http://schemas.openxmlformats.org/officeDocument/2006/relationships/hyperlink" Target="http://tjbdp05.tj.ce.gov.br/ReportServer?%2FSEFIN%2FRessarcimento%2FRel.%20Compensa%C3%A7%C3%A3o%20Guias&amp;parAnoMes=2018%2F06&amp;parCD_SER=124004&amp;rs%3AParameterLanguage=" TargetMode="External" /><Relationship Id="rId40" Type="http://schemas.openxmlformats.org/officeDocument/2006/relationships/hyperlink" Target="http://tjbdp05.tj.ce.gov.br/ReportServer?%2FSEFIN%2FRessarcimento%2FRel.%20Compensa%C3%A7%C3%A3o%20Guias&amp;parAnoMes=2018%2F06&amp;parCD_SER=025013&amp;rs%3AParameterLanguage=" TargetMode="External" /><Relationship Id="rId41" Type="http://schemas.openxmlformats.org/officeDocument/2006/relationships/hyperlink" Target="http://tjbdp05.tj.ce.gov.br/ReportServer?%2FSEFIN%2FRessarcimento%2FRel.%20Compensa%C3%A7%C3%A3o%20Guias&amp;parAnoMes=2018%2F06&amp;parCD_SER=025015&amp;rs%3AParameterLanguage=" TargetMode="External" /><Relationship Id="rId42" Type="http://schemas.openxmlformats.org/officeDocument/2006/relationships/hyperlink" Target="http://tjbdp05.tj.ce.gov.br/ReportServer?%2FSEFIN%2FRessarcimento%2FRel.%20Compensa%C3%A7%C3%A3o%20Guias&amp;parAnoMes=2018%2F06&amp;parCD_SER=023014&amp;rs%3AParameterLanguage=" TargetMode="External" /><Relationship Id="rId43" Type="http://schemas.openxmlformats.org/officeDocument/2006/relationships/hyperlink" Target="http://tjbdp05.tj.ce.gov.br/ReportServer?%2FSEFIN%2FRessarcimento%2FRel.%20Compensa%C3%A7%C3%A3o%20Guias&amp;parAnoMes=2018%2F06&amp;parCD_SER=051013&amp;rs%3AParameterLanguage=" TargetMode="External" /><Relationship Id="rId44" Type="http://schemas.openxmlformats.org/officeDocument/2006/relationships/hyperlink" Target="http://tjbdp05.tj.ce.gov.br/ReportServer?%2FSEFIN%2FRessarcimento%2FRel.%20Compensa%C3%A7%C3%A3o%20Guias&amp;parAnoMes=2018%2F06&amp;parCD_SER=023013&amp;rs%3AParameterLanguage=" TargetMode="External" /><Relationship Id="rId45" Type="http://schemas.openxmlformats.org/officeDocument/2006/relationships/hyperlink" Target="http://tjbdp05.tj.ce.gov.br/ReportServer?%2FSEFIN%2FRessarcimento%2FRel.%20Compensa%C3%A7%C3%A3o%20Guias&amp;parAnoMes=2018%2F06&amp;parCD_SER=025017&amp;rs%3AParameterLanguage=" TargetMode="External" /><Relationship Id="rId46" Type="http://schemas.openxmlformats.org/officeDocument/2006/relationships/hyperlink" Target="http://tjbdp05.tj.ce.gov.br/ReportServer?%2FSEFIN%2FRessarcimento%2FRel.%20Compensa%C3%A7%C3%A3o%20Guias&amp;parAnoMes=2018%2F06&amp;parCD_SER=168005&amp;rs%3AParameterLanguage=" TargetMode="External" /><Relationship Id="rId47" Type="http://schemas.openxmlformats.org/officeDocument/2006/relationships/hyperlink" Target="http://tjbdp05.tj.ce.gov.br/ReportServer?%2FSEFIN%2FRessarcimento%2FRel.%20Compensa%C3%A7%C3%A3o%20Guias&amp;parAnoMes=2018%2F06&amp;parCD_SER=098004&amp;rs%3AParameterLanguage=" TargetMode="External" /><Relationship Id="rId48" Type="http://schemas.openxmlformats.org/officeDocument/2006/relationships/hyperlink" Target="http://tjbdp05.tj.ce.gov.br/ReportServer?%2FSEFIN%2FRessarcimento%2FRel.%20Compensa%C3%A7%C3%A3o%20Guias&amp;parAnoMes=2018%2F06&amp;parCD_SER=091017&amp;rs%3AParameterLanguage=" TargetMode="External" /><Relationship Id="rId49" Type="http://schemas.openxmlformats.org/officeDocument/2006/relationships/hyperlink" Target="http://tjbdp05.tj.ce.gov.br/ReportServer?%2FSEFIN%2FRessarcimento%2FRel.%20Compensa%C3%A7%C3%A3o%20Guias&amp;parAnoMes=2018%2F06&amp;parCD_SER=023016&amp;rs%3AParameterLanguage=" TargetMode="External" /><Relationship Id="rId50" Type="http://schemas.openxmlformats.org/officeDocument/2006/relationships/hyperlink" Target="http://tjbdp05.tj.ce.gov.br/ReportServer?%2FSEFIN%2FRessarcimento%2FRel.%20Compensa%C3%A7%C3%A3o%20Guias&amp;parAnoMes=2018%2F06&amp;parCD_SER=022020&amp;rs%3AParameterLanguage=" TargetMode="External" /><Relationship Id="rId51" Type="http://schemas.openxmlformats.org/officeDocument/2006/relationships/hyperlink" Target="http://tjbdp05.tj.ce.gov.br/ReportServer?%2FSEFIN%2FRessarcimento%2FRel.%20Compensa%C3%A7%C3%A3o%20Guias&amp;parAnoMes=2018%2F06&amp;parCD_SER=005018&amp;rs%3AParameterLanguage=" TargetMode="External" /><Relationship Id="rId52" Type="http://schemas.openxmlformats.org/officeDocument/2006/relationships/hyperlink" Target="http://tjbdp05.tj.ce.gov.br/ReportServer?%2FSEFIN%2FRessarcimento%2FRel.%20Compensa%C3%A7%C3%A3o%20Guias&amp;parAnoMes=2018%2F06&amp;parCD_SER=025014&amp;rs%3AParameterLanguage=" TargetMode="External" /><Relationship Id="rId53" Type="http://schemas.openxmlformats.org/officeDocument/2006/relationships/hyperlink" Target="http://tjbdp05.tj.ce.gov.br/ReportServer?%2FSEFIN%2FRessarcimento%2FRel.%20Compensa%C3%A7%C3%A3o%20Guias&amp;parAnoMes=2018%2F06&amp;parCD_SER=005021&amp;rs%3AParameterLanguage=" TargetMode="External" /><Relationship Id="rId54" Type="http://schemas.openxmlformats.org/officeDocument/2006/relationships/hyperlink" Target="http://tjbdp05.tj.ce.gov.br/ReportServer?%2FSEFIN%2FRessarcimento%2FRel.%20Compensa%C3%A7%C3%A3o%20Guias&amp;parAnoMes=2018%2F06&amp;parCD_SER=037014&amp;rs%3AParameterLanguage=" TargetMode="External" /><Relationship Id="rId55" Type="http://schemas.openxmlformats.org/officeDocument/2006/relationships/hyperlink" Target="http://tjbdp05.tj.ce.gov.br/ReportServer?%2FSEFIN%2FRessarcimento%2FRel.%20Compensa%C3%A7%C3%A3o%20Guias&amp;parAnoMes=2018%2F06&amp;parCD_SER=027016&amp;rs%3AParameterLanguage=" TargetMode="External" /><Relationship Id="rId56" Type="http://schemas.openxmlformats.org/officeDocument/2006/relationships/hyperlink" Target="http://tjbdp05.tj.ce.gov.br/ReportServer?%2FSEFIN%2FRessarcimento%2FRel.%20Compensa%C3%A7%C3%A3o%20Guias&amp;parAnoMes=2018%2F06&amp;parCD_SER=051014&amp;rs%3AParameterLanguage=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tjbdp05.tj.ce.gov.br/ReportServer?%2FSEFIN%2FRessarcimento%2FRel.%20Compensa%C3%A7%C3%A3o%20Guias&amp;parAnoMes=2018%2F06&amp;parCD_SER=163002&amp;rs%3AParameterLanguage=" TargetMode="External" /><Relationship Id="rId2" Type="http://schemas.openxmlformats.org/officeDocument/2006/relationships/hyperlink" Target="http://tjbdp05.tj.ce.gov.br/ReportServer?%2FSEFIN%2FRessarcimento%2FRel.%20Compensa%C3%A7%C3%A3o%20Guias&amp;parAnoMes=2018%2F06&amp;parCD_SER=053011&amp;rs%3AParameterLanguage=" TargetMode="External" /><Relationship Id="rId3" Type="http://schemas.openxmlformats.org/officeDocument/2006/relationships/hyperlink" Target="http://tjbdp05.tj.ce.gov.br/ReportServer?%2FSEFIN%2FRessarcimento%2FRel.%20Compensa%C3%A7%C3%A3o%20Guias&amp;parAnoMes=2018%2F06&amp;parCD_SER=073011&amp;rs%3AParameterLanguage=" TargetMode="External" /><Relationship Id="rId4" Type="http://schemas.openxmlformats.org/officeDocument/2006/relationships/hyperlink" Target="http://tjbdp05.tj.ce.gov.br/ReportServer?%2FSEFIN%2FRessarcimento%2FRel.%20Compensa%C3%A7%C3%A3o%20Guias&amp;parAnoMes=2018%2F06&amp;parCD_SER=059011&amp;rs%3AParameterLanguage=" TargetMode="External" /><Relationship Id="rId5" Type="http://schemas.openxmlformats.org/officeDocument/2006/relationships/hyperlink" Target="http://tjbdp05.tj.ce.gov.br/ReportServer?%2FSEFIN%2FRessarcimento%2FRel.%20Compensa%C3%A7%C3%A3o%20Guias&amp;parAnoMes=2018%2F06&amp;parCD_SER=003011&amp;rs%3AParameterLanguage=" TargetMode="External" /><Relationship Id="rId6" Type="http://schemas.openxmlformats.org/officeDocument/2006/relationships/hyperlink" Target="http://tjbdp05.tj.ce.gov.br/ReportServer?%2FSEFIN%2FRessarcimento%2FRel.%20Compensa%C3%A7%C3%A3o%20Guias&amp;parAnoMes=2018%2F06&amp;parCD_SER=130002&amp;rs%3AParameterLanguage=" TargetMode="External" /><Relationship Id="rId7" Type="http://schemas.openxmlformats.org/officeDocument/2006/relationships/hyperlink" Target="http://tjbdp05.tj.ce.gov.br/ReportServer?%2FSEFIN%2FRessarcimento%2FRel.%20Compensa%C3%A7%C3%A3o%20Guias&amp;parAnoMes=2018%2F06&amp;parCD_SER=114002&amp;rs%3AParameterLanguage=" TargetMode="External" /><Relationship Id="rId8" Type="http://schemas.openxmlformats.org/officeDocument/2006/relationships/hyperlink" Target="http://tjbdp05.tj.ce.gov.br/ReportServer?%2FSEFIN%2FRessarcimento%2FRel.%20Compensa%C3%A7%C3%A3o%20Guias&amp;parAnoMes=2018%2F06&amp;parCD_SER=162004&amp;rs%3AParameterLanguage=" TargetMode="External" /><Relationship Id="rId9" Type="http://schemas.openxmlformats.org/officeDocument/2006/relationships/hyperlink" Target="http://tjbdp05.tj.ce.gov.br/ReportServer?%2FSEFIN%2FRessarcimento%2FRel.%20Compensa%C3%A7%C3%A3o%20Guias&amp;parAnoMes=2018%2F06&amp;parCD_SER=178002&amp;rs%3AParameterLanguage=" TargetMode="External" /><Relationship Id="rId10" Type="http://schemas.openxmlformats.org/officeDocument/2006/relationships/hyperlink" Target="http://tjbdp05.tj.ce.gov.br/ReportServer?%2FSEFIN%2FRessarcimento%2FRel.%20Compensa%C3%A7%C3%A3o%20Guias&amp;parAnoMes=2018%2F06&amp;parCD_SER=141002&amp;rs%3AParameterLanguage=" TargetMode="External" /><Relationship Id="rId11" Type="http://schemas.openxmlformats.org/officeDocument/2006/relationships/hyperlink" Target="http://tjbdp05.tj.ce.gov.br/ReportServer?%2FSEFIN%2FRessarcimento%2FRel.%20Compensa%C3%A7%C3%A3o%20Guias&amp;parAnoMes=2018%2F06&amp;parCD_SER=097002&amp;rs%3AParameterLanguage=" TargetMode="External" /><Relationship Id="rId12" Type="http://schemas.openxmlformats.org/officeDocument/2006/relationships/hyperlink" Target="http://tjbdp05.tj.ce.gov.br/ReportServer?%2FSEFIN%2FRessarcimento%2FRel.%20Compensa%C3%A7%C3%A3o%20Guias&amp;parAnoMes=2018%2F06&amp;parCD_SER=084012&amp;rs%3AParameterLanguage=" TargetMode="External" /><Relationship Id="rId13" Type="http://schemas.openxmlformats.org/officeDocument/2006/relationships/hyperlink" Target="http://tjbdp05.tj.ce.gov.br/ReportServer?%2FSEFIN%2FRessarcimento%2FRel.%20Compensa%C3%A7%C3%A3o%20Guias&amp;parAnoMes=2018%2F06&amp;parCD_SER=053016&amp;rs%3AParameterLanguage=" TargetMode="External" /><Relationship Id="rId14" Type="http://schemas.openxmlformats.org/officeDocument/2006/relationships/hyperlink" Target="http://tjbdp05.tj.ce.gov.br/ReportServer?%2FSEFIN%2FRessarcimento%2FRel.%20Compensa%C3%A7%C3%A3o%20Guias&amp;parAnoMes=2018%2F06&amp;parCD_SER=073013&amp;rs%3AParameterLanguage=" TargetMode="External" /><Relationship Id="rId15" Type="http://schemas.openxmlformats.org/officeDocument/2006/relationships/hyperlink" Target="http://tjbdp05.tj.ce.gov.br/ReportServer?%2FSEFIN%2FRessarcimento%2FRel.%20Compensa%C3%A7%C3%A3o%20Guias&amp;parAnoMes=2018%2F06&amp;parCD_SER=141004&amp;rs%3AParameterLanguage=" TargetMode="External" /><Relationship Id="rId16" Type="http://schemas.openxmlformats.org/officeDocument/2006/relationships/hyperlink" Target="http://tjbdp05.tj.ce.gov.br/ReportServer?%2FSEFIN%2FRessarcimento%2FRel.%20Compensa%C3%A7%C3%A3o%20Guias&amp;parAnoMes=2018%2F06&amp;parCD_SER=114004&amp;rs%3AParameterLanguage=" TargetMode="External" /><Relationship Id="rId17" Type="http://schemas.openxmlformats.org/officeDocument/2006/relationships/hyperlink" Target="http://tjbdp05.tj.ce.gov.br/ReportServer?%2FSEFIN%2FRessarcimento%2FRel.%20Compensa%C3%A7%C3%A3o%20Guias&amp;parAnoMes=2018%2F06&amp;parCD_SER=053015&amp;rs%3AParameterLanguage=" TargetMode="External" /><Relationship Id="rId18" Type="http://schemas.openxmlformats.org/officeDocument/2006/relationships/hyperlink" Target="http://tjbdp05.tj.ce.gov.br/ReportServer?%2FSEFIN%2FRessarcimento%2FRel.%20Compensa%C3%A7%C3%A3o%20Guias&amp;parAnoMes=2018%2F06&amp;parCD_SER=073014&amp;rs%3AParameterLanguage=" TargetMode="External" /><Relationship Id="rId19" Type="http://schemas.openxmlformats.org/officeDocument/2006/relationships/hyperlink" Target="http://tjbdp05.tj.ce.gov.br/ReportServer?%2FSEFIN%2FRessarcimento%2FRel.%20Compensa%C3%A7%C3%A3o%20Guias&amp;parAnoMes=2018%2F06&amp;parCD_SER=073015&amp;rs%3AParameterLanguage=" TargetMode="External" /><Relationship Id="rId20" Type="http://schemas.openxmlformats.org/officeDocument/2006/relationships/hyperlink" Target="http://tjbdp05.tj.ce.gov.br/ReportServer?%2FSEFIN%2FRessarcimento%2FRel.%20Compensa%C3%A7%C3%A3o%20Guias&amp;parAnoMes=2018%2F06&amp;parCD_SER=178004&amp;rs%3AParameterLanguage=" TargetMode="External" /><Relationship Id="rId21" Type="http://schemas.openxmlformats.org/officeDocument/2006/relationships/hyperlink" Target="http://tjbdp05.tj.ce.gov.br/ReportServer?%2FSEFIN%2FRessarcimento%2FRel.%20Compensa%C3%A7%C3%A3o%20Guias&amp;parAnoMes=2018%2F06&amp;parCD_SER=059013&amp;rs%3AParameterLanguage=" TargetMode="External" /><Relationship Id="rId22" Type="http://schemas.openxmlformats.org/officeDocument/2006/relationships/hyperlink" Target="http://tjbdp05.tj.ce.gov.br/ReportServer?%2FSEFIN%2FRessarcimento%2FRel.%20Compensa%C3%A7%C3%A3o%20Guias&amp;parAnoMes=2018%2F06&amp;parCD_SER=059014&amp;rs%3AParameterLanguage=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tjbdp05.tj.ce.gov.br/ReportServer?%2FSEFIN%2FRessarcimento%2FRel.%20Compensa%C3%A7%C3%A3o%20Guias&amp;parAnoMes=2018%2F06&amp;parCD_SER=062016&amp;rs%3AParameterLanguage=" TargetMode="External" /><Relationship Id="rId2" Type="http://schemas.openxmlformats.org/officeDocument/2006/relationships/hyperlink" Target="http://tjbdp05.tj.ce.gov.br/ReportServer?%2FSEFIN%2FRessarcimento%2FRel.%20Compensa%C3%A7%C3%A3o%20Guias&amp;parAnoMes=2018%2F06&amp;parCD_SER=058011&amp;rs%3AParameterLanguage=" TargetMode="External" /><Relationship Id="rId3" Type="http://schemas.openxmlformats.org/officeDocument/2006/relationships/hyperlink" Target="http://tjbdp05.tj.ce.gov.br/ReportServer?%2FSEFIN%2FRessarcimento%2FRel.%20Compensa%C3%A7%C3%A3o%20Guias&amp;parAnoMes=2018%2F06&amp;parCD_SER=043011&amp;rs%3AParameterLanguage=" TargetMode="External" /><Relationship Id="rId4" Type="http://schemas.openxmlformats.org/officeDocument/2006/relationships/hyperlink" Target="http://tjbdp05.tj.ce.gov.br/ReportServer?%2FSEFIN%2FRessarcimento%2FRel.%20Compensa%C3%A7%C3%A3o%20Guias&amp;parAnoMes=2018%2F06&amp;parCD_SER=018011&amp;rs%3AParameterLanguage=" TargetMode="External" /><Relationship Id="rId5" Type="http://schemas.openxmlformats.org/officeDocument/2006/relationships/hyperlink" Target="http://tjbdp05.tj.ce.gov.br/ReportServer?%2FSEFIN%2FRessarcimento%2FRel.%20Compensa%C3%A7%C3%A3o%20Guias&amp;parAnoMes=2018%2F06&amp;parCD_SER=020011&amp;rs%3AParameterLanguage=" TargetMode="External" /><Relationship Id="rId6" Type="http://schemas.openxmlformats.org/officeDocument/2006/relationships/hyperlink" Target="http://tjbdp05.tj.ce.gov.br/ReportServer?%2FSEFIN%2FRessarcimento%2FRel.%20Compensa%C3%A7%C3%A3o%20Guias&amp;parAnoMes=2018%2F06&amp;parCD_SER=024011&amp;rs%3AParameterLanguage=" TargetMode="External" /><Relationship Id="rId7" Type="http://schemas.openxmlformats.org/officeDocument/2006/relationships/hyperlink" Target="http://tjbdp05.tj.ce.gov.br/ReportServer?%2FSEFIN%2FRessarcimento%2FRel.%20Compensa%C3%A7%C3%A3o%20Guias&amp;parAnoMes=2018%2F06&amp;parCD_SER=002011&amp;rs%3AParameterLanguage=" TargetMode="External" /><Relationship Id="rId8" Type="http://schemas.openxmlformats.org/officeDocument/2006/relationships/hyperlink" Target="http://tjbdp05.tj.ce.gov.br/ReportServer?%2FSEFIN%2FRessarcimento%2FRel.%20Compensa%C3%A7%C3%A3o%20Guias&amp;parAnoMes=2018%2F06&amp;parCD_SER=062011&amp;rs%3AParameterLanguage=" TargetMode="External" /><Relationship Id="rId9" Type="http://schemas.openxmlformats.org/officeDocument/2006/relationships/hyperlink" Target="http://tjbdp05.tj.ce.gov.br/ReportServer?%2FSEFIN%2FRessarcimento%2FRel.%20Compensa%C3%A7%C3%A3o%20Guias&amp;parAnoMes=2018%2F06&amp;parCD_SER=074011&amp;rs%3AParameterLanguage=" TargetMode="External" /><Relationship Id="rId10" Type="http://schemas.openxmlformats.org/officeDocument/2006/relationships/hyperlink" Target="http://tjbdp05.tj.ce.gov.br/ReportServer?%2FSEFIN%2FRessarcimento%2FRel.%20Compensa%C3%A7%C3%A3o%20Guias&amp;parAnoMes=2018%2F06&amp;parCD_SER=075011&amp;rs%3AParameterLanguage=" TargetMode="External" /><Relationship Id="rId11" Type="http://schemas.openxmlformats.org/officeDocument/2006/relationships/hyperlink" Target="http://tjbdp05.tj.ce.gov.br/ReportServer?%2FSEFIN%2FRessarcimento%2FRel.%20Compensa%C3%A7%C3%A3o%20Guias&amp;parAnoMes=2018%2F06&amp;parCD_SER=072011&amp;rs%3AParameterLanguage=" TargetMode="External" /><Relationship Id="rId12" Type="http://schemas.openxmlformats.org/officeDocument/2006/relationships/hyperlink" Target="http://tjbdp05.tj.ce.gov.br/ReportServer?%2FSEFIN%2FRessarcimento%2FRel.%20Compensa%C3%A7%C3%A3o%20Guias&amp;parAnoMes=2018%2F06&amp;parCD_SER=086011&amp;rs%3AParameterLanguage=" TargetMode="External" /><Relationship Id="rId13" Type="http://schemas.openxmlformats.org/officeDocument/2006/relationships/hyperlink" Target="http://tjbdp05.tj.ce.gov.br/ReportServer?%2FSEFIN%2FRessarcimento%2FRel.%20Compensa%C3%A7%C3%A3o%20Guias&amp;parAnoMes=2018%2F06&amp;parCD_SER=159002&amp;rs%3AParameterLanguage=" TargetMode="External" /><Relationship Id="rId14" Type="http://schemas.openxmlformats.org/officeDocument/2006/relationships/hyperlink" Target="http://tjbdp05.tj.ce.gov.br/ReportServer?%2FSEFIN%2FRessarcimento%2FRel.%20Compensa%C3%A7%C3%A3o%20Guias&amp;parAnoMes=2018%2F06&amp;parCD_SER=108002&amp;rs%3AParameterLanguage=" TargetMode="External" /><Relationship Id="rId15" Type="http://schemas.openxmlformats.org/officeDocument/2006/relationships/hyperlink" Target="http://tjbdp05.tj.ce.gov.br/ReportServer?%2FSEFIN%2FRessarcimento%2FRel.%20Compensa%C3%A7%C3%A3o%20Guias&amp;parAnoMes=2018%2F06&amp;parCD_SER=092011&amp;rs%3AParameterLanguage=" TargetMode="External" /><Relationship Id="rId16" Type="http://schemas.openxmlformats.org/officeDocument/2006/relationships/hyperlink" Target="http://tjbdp05.tj.ce.gov.br/ReportServer?%2FSEFIN%2FRessarcimento%2FRel.%20Compensa%C3%A7%C3%A3o%20Guias&amp;parAnoMes=2018%2F06&amp;parCD_SER=118002&amp;rs%3AParameterLanguage=" TargetMode="External" /><Relationship Id="rId17" Type="http://schemas.openxmlformats.org/officeDocument/2006/relationships/hyperlink" Target="http://tjbdp05.tj.ce.gov.br/ReportServer?%2FSEFIN%2FRessarcimento%2FRel.%20Compensa%C3%A7%C3%A3o%20Guias&amp;parAnoMes=2018%2F06&amp;parCD_SER=104002&amp;rs%3AParameterLanguage=" TargetMode="External" /><Relationship Id="rId18" Type="http://schemas.openxmlformats.org/officeDocument/2006/relationships/hyperlink" Target="http://tjbdp05.tj.ce.gov.br/ReportServer?%2FSEFIN%2FRessarcimento%2FRel.%20Compensa%C3%A7%C3%A3o%20Guias&amp;parAnoMes=2018%2F06&amp;parCD_SER=156002&amp;rs%3AParameterLanguage=" TargetMode="External" /><Relationship Id="rId19" Type="http://schemas.openxmlformats.org/officeDocument/2006/relationships/hyperlink" Target="http://tjbdp05.tj.ce.gov.br/ReportServer?%2FSEFIN%2FRessarcimento%2FRel.%20Compensa%C3%A7%C3%A3o%20Guias&amp;parAnoMes=2018%2F06&amp;parCD_SER=179002&amp;rs%3AParameterLanguage=" TargetMode="External" /><Relationship Id="rId20" Type="http://schemas.openxmlformats.org/officeDocument/2006/relationships/hyperlink" Target="http://tjbdp05.tj.ce.gov.br/ReportServer?%2FSEFIN%2FRessarcimento%2FRel.%20Compensa%C3%A7%C3%A3o%20Guias&amp;parAnoMes=2018%2F06&amp;parCD_SER=154002&amp;rs%3AParameterLanguage=" TargetMode="External" /><Relationship Id="rId21" Type="http://schemas.openxmlformats.org/officeDocument/2006/relationships/hyperlink" Target="http://tjbdp05.tj.ce.gov.br/ReportServer?%2FSEFIN%2FRessarcimento%2FRel.%20Compensa%C3%A7%C3%A3o%20Guias&amp;parAnoMes=2018%2F06&amp;parCD_SER=155002&amp;rs%3AParameterLanguage=" TargetMode="External" /><Relationship Id="rId22" Type="http://schemas.openxmlformats.org/officeDocument/2006/relationships/hyperlink" Target="http://tjbdp05.tj.ce.gov.br/ReportServer?%2FSEFIN%2FRessarcimento%2FRel.%20Compensa%C3%A7%C3%A3o%20Guias&amp;parAnoMes=2018%2F06&amp;parCD_SER=137002&amp;rs%3AParameterLanguage=" TargetMode="External" /><Relationship Id="rId23" Type="http://schemas.openxmlformats.org/officeDocument/2006/relationships/hyperlink" Target="http://tjbdp05.tj.ce.gov.br/ReportServer?%2FSEFIN%2FRessarcimento%2FRel.%20Compensa%C3%A7%C3%A3o%20Guias&amp;parAnoMes=2018%2F06&amp;parCD_SER=020016&amp;rs%3AParameterLanguage=" TargetMode="External" /><Relationship Id="rId24" Type="http://schemas.openxmlformats.org/officeDocument/2006/relationships/hyperlink" Target="http://tjbdp05.tj.ce.gov.br/ReportServer?%2FSEFIN%2FRessarcimento%2FRel.%20Compensa%C3%A7%C3%A3o%20Guias&amp;parAnoMes=2018%2F06&amp;parCD_SER=020018&amp;rs%3AParameterLanguage=" TargetMode="External" /><Relationship Id="rId25" Type="http://schemas.openxmlformats.org/officeDocument/2006/relationships/hyperlink" Target="http://tjbdp05.tj.ce.gov.br/ReportServer?%2FSEFIN%2FRessarcimento%2FRel.%20Compensa%C3%A7%C3%A3o%20Guias&amp;parAnoMes=2018%2F06&amp;parCD_SER=024016&amp;rs%3AParameterLanguage=" TargetMode="External" /><Relationship Id="rId26" Type="http://schemas.openxmlformats.org/officeDocument/2006/relationships/hyperlink" Target="http://tjbdp05.tj.ce.gov.br/ReportServer?%2FSEFIN%2FRessarcimento%2FRel.%20Compensa%C3%A7%C3%A3o%20Guias&amp;parAnoMes=2018%2F06&amp;parCD_SER=002016&amp;rs%3AParameterLanguage=" TargetMode="External" /><Relationship Id="rId27" Type="http://schemas.openxmlformats.org/officeDocument/2006/relationships/hyperlink" Target="http://tjbdp05.tj.ce.gov.br/ReportServer?%2FSEFIN%2FRessarcimento%2FRel.%20Compensa%C3%A7%C3%A3o%20Guias&amp;parAnoMes=2018%2F06&amp;parCD_SER=058013&amp;rs%3AParameterLanguage=" TargetMode="External" /><Relationship Id="rId28" Type="http://schemas.openxmlformats.org/officeDocument/2006/relationships/hyperlink" Target="http://tjbdp05.tj.ce.gov.br/ReportServer?%2FSEFIN%2FRessarcimento%2FRel.%20Compensa%C3%A7%C3%A3o%20Guias&amp;parAnoMes=2018%2F06&amp;parCD_SER=075016&amp;rs%3AParameterLanguage=" TargetMode="External" /><Relationship Id="rId29" Type="http://schemas.openxmlformats.org/officeDocument/2006/relationships/hyperlink" Target="http://tjbdp05.tj.ce.gov.br/ReportServer?%2FSEFIN%2FRessarcimento%2FRel.%20Compensa%C3%A7%C3%A3o%20Guias&amp;parAnoMes=2018%2F06&amp;parCD_SER=043013&amp;rs%3AParameterLanguage=" TargetMode="External" /><Relationship Id="rId30" Type="http://schemas.openxmlformats.org/officeDocument/2006/relationships/hyperlink" Target="http://tjbdp05.tj.ce.gov.br/ReportServer?%2FSEFIN%2FRessarcimento%2FRel.%20Compensa%C3%A7%C3%A3o%20Guias&amp;parAnoMes=2018%2F06&amp;parCD_SER=024015&amp;rs%3AParameterLanguage=" TargetMode="External" /><Relationship Id="rId31" Type="http://schemas.openxmlformats.org/officeDocument/2006/relationships/hyperlink" Target="http://tjbdp05.tj.ce.gov.br/ReportServer?%2FSEFIN%2FRessarcimento%2FRel.%20Compensa%C3%A7%C3%A3o%20Guias&amp;parAnoMes=2018%2F06&amp;parCD_SER=075013&amp;rs%3AParameterLanguage=" TargetMode="External" /><Relationship Id="rId32" Type="http://schemas.openxmlformats.org/officeDocument/2006/relationships/hyperlink" Target="http://tjbdp05.tj.ce.gov.br/ReportServer?%2FSEFIN%2FRessarcimento%2FRel.%20Compensa%C3%A7%C3%A3o%20Guias&amp;parAnoMes=2018%2F06&amp;parCD_SER=108003&amp;rs%3AParameterLanguage=" TargetMode="External" /><Relationship Id="rId33" Type="http://schemas.openxmlformats.org/officeDocument/2006/relationships/hyperlink" Target="http://tjbdp05.tj.ce.gov.br/ReportServer?%2FSEFIN%2FRessarcimento%2FRel.%20Compensa%C3%A7%C3%A3o%20Guias&amp;parAnoMes=2018%2F06&amp;parCD_SER=062013&amp;rs%3AParameterLanguage=" TargetMode="External" /><Relationship Id="rId34" Type="http://schemas.openxmlformats.org/officeDocument/2006/relationships/hyperlink" Target="http://tjbdp05.tj.ce.gov.br/ReportServer?%2FSEFIN%2FRessarcimento%2FRel.%20Compensa%C3%A7%C3%A3o%20Guias&amp;parAnoMes=2018%2F06&amp;parCD_SER=020017&amp;rs%3AParameterLanguage=" TargetMode="External" /><Relationship Id="rId35" Type="http://schemas.openxmlformats.org/officeDocument/2006/relationships/hyperlink" Target="http://tjbdp05.tj.ce.gov.br/ReportServer?%2FSEFIN%2FRessarcimento%2FRel.%20Compensa%C3%A7%C3%A3o%20Guias&amp;parAnoMes=2018%2F06&amp;parCD_SER=024018&amp;rs%3AParameterLanguage=" TargetMode="External" /><Relationship Id="rId36" Type="http://schemas.openxmlformats.org/officeDocument/2006/relationships/hyperlink" Target="http://tjbdp05.tj.ce.gov.br/ReportServer?%2FSEFIN%2FRessarcimento%2FRel.%20Compensa%C3%A7%C3%A3o%20Guias&amp;parAnoMes=2018%2F06&amp;parCD_SER=024017&amp;rs%3AParameterLanguage=" TargetMode="External" /><Relationship Id="rId37" Type="http://schemas.openxmlformats.org/officeDocument/2006/relationships/hyperlink" Target="http://tjbdp05.tj.ce.gov.br/ReportServer?%2FSEFIN%2FRessarcimento%2FRel.%20Compensa%C3%A7%C3%A3o%20Guias&amp;parAnoMes=2018%2F06&amp;parCD_SER=043014&amp;rs%3AParameterLanguage=" TargetMode="External" /><Relationship Id="rId38" Type="http://schemas.openxmlformats.org/officeDocument/2006/relationships/hyperlink" Target="http://tjbdp05.tj.ce.gov.br/ReportServer?%2FSEFIN%2FRessarcimento%2FRel.%20Compensa%C3%A7%C3%A3o%20Guias&amp;parAnoMes=2018%2F06&amp;parCD_SER=043015&amp;rs%3AParameterLanguage=" TargetMode="External" /><Relationship Id="rId39" Type="http://schemas.openxmlformats.org/officeDocument/2006/relationships/hyperlink" Target="http://tjbdp05.tj.ce.gov.br/ReportServer?%2FSEFIN%2FRessarcimento%2FRel.%20Compensa%C3%A7%C3%A3o%20Guias&amp;parAnoMes=2018%2F06&amp;parCD_SER=092013&amp;rs%3AParameterLanguage=" TargetMode="External" /><Relationship Id="rId40" Type="http://schemas.openxmlformats.org/officeDocument/2006/relationships/hyperlink" Target="http://tjbdp05.tj.ce.gov.br/ReportServer?%2FSEFIN%2FRessarcimento%2FRel.%20Compensa%C3%A7%C3%A3o%20Guias&amp;parAnoMes=2018%2F06&amp;parCD_SER=062014&amp;rs%3AParameterLanguage=" TargetMode="External" /><Relationship Id="rId41" Type="http://schemas.openxmlformats.org/officeDocument/2006/relationships/hyperlink" Target="http://tjbdp05.tj.ce.gov.br/ReportServer?%2FSEFIN%2FRessarcimento%2FRel.%20Compensa%C3%A7%C3%A3o%20Guias&amp;parAnoMes=2018%2F06&amp;parCD_SER=062015&amp;rs%3AParameterLanguage=" TargetMode="External" /><Relationship Id="rId42" Type="http://schemas.openxmlformats.org/officeDocument/2006/relationships/hyperlink" Target="http://tjbdp05.tj.ce.gov.br/ReportServer?%2FSEFIN%2FRessarcimento%2FRel.%20Compensa%C3%A7%C3%A3o%20Guias&amp;parAnoMes=2018%2F06&amp;parCD_SER=020014&amp;rs%3AParameterLanguage=" TargetMode="External" /><Relationship Id="rId43" Type="http://schemas.openxmlformats.org/officeDocument/2006/relationships/hyperlink" Target="http://tjbdp05.tj.ce.gov.br/ReportServer?%2FSEFIN%2FRessarcimento%2FRel.%20Compensa%C3%A7%C3%A3o%20Guias&amp;parAnoMes=2018%2F06&amp;parCD_SER=155004&amp;rs%3AParameterLanguage=" TargetMode="External" /><Relationship Id="rId44" Type="http://schemas.openxmlformats.org/officeDocument/2006/relationships/hyperlink" Target="http://tjbdp05.tj.ce.gov.br/ReportServer?%2FSEFIN%2FRessarcimento%2FRel.%20Compensa%C3%A7%C3%A3o%20Guias&amp;parAnoMes=2018%2F06&amp;parCD_SER=020015&amp;rs%3AParameterLanguage=" TargetMode="External" /><Relationship Id="rId45" Type="http://schemas.openxmlformats.org/officeDocument/2006/relationships/hyperlink" Target="http://tjbdp05.tj.ce.gov.br/ReportServer?%2FSEFIN%2FRessarcimento%2FRel.%20Compensa%C3%A7%C3%A3o%20Guias&amp;parAnoMes=2018%2F06&amp;parCD_SER=024014&amp;rs%3AParameterLanguage=" TargetMode="External" /><Relationship Id="rId46" Type="http://schemas.openxmlformats.org/officeDocument/2006/relationships/hyperlink" Target="http://tjbdp05.tj.ce.gov.br/ReportServer?%2FSEFIN%2FRessarcimento%2FRel.%20Compensa%C3%A7%C3%A3o%20Guias&amp;parAnoMes=2018%2F06&amp;parCD_SER=062018&amp;rs%3AParameterLanguage=" TargetMode="External" /><Relationship Id="rId47" Type="http://schemas.openxmlformats.org/officeDocument/2006/relationships/hyperlink" Target="http://tjbdp05.tj.ce.gov.br/ReportServer?%2FSEFIN%2FRessarcimento%2FRel.%20Compensa%C3%A7%C3%A3o%20Guias&amp;parAnoMes=2018%2F06&amp;parCD_SER=002021&amp;rs%3AParameterLanguage=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tjbdp05.tj.ce.gov.br/ReportServer?%2FSEFIN%2FRessarcimento%2FRel.%20Compensa%C3%A7%C3%A3o%20Guias&amp;parAnoMes=2018%2F06&amp;parCD_SER=165002&amp;rs%3AParameterLanguage=" TargetMode="External" /><Relationship Id="rId2" Type="http://schemas.openxmlformats.org/officeDocument/2006/relationships/hyperlink" Target="http://tjbdp05.tj.ce.gov.br/ReportServer?%2FSEFIN%2FRessarcimento%2FRel.%20Compensa%C3%A7%C3%A3o%20Guias&amp;parAnoMes=2018%2F06&amp;parCD_SER=151002&amp;rs%3AParameterLanguage=" TargetMode="External" /><Relationship Id="rId3" Type="http://schemas.openxmlformats.org/officeDocument/2006/relationships/hyperlink" Target="http://tjbdp05.tj.ce.gov.br/ReportServer?%2FSEFIN%2FRessarcimento%2FRel.%20Compensa%C3%A7%C3%A3o%20Guias&amp;parAnoMes=2018%2F06&amp;parCD_SER=142002&amp;rs%3AParameterLanguage=" TargetMode="External" /><Relationship Id="rId4" Type="http://schemas.openxmlformats.org/officeDocument/2006/relationships/hyperlink" Target="http://tjbdp05.tj.ce.gov.br/ReportServer?%2FSEFIN%2FRessarcimento%2FRel.%20Compensa%C3%A7%C3%A3o%20Guias&amp;parAnoMes=2018%2F06&amp;parCD_SER=143002&amp;rs%3AParameterLanguage=" TargetMode="External" /><Relationship Id="rId5" Type="http://schemas.openxmlformats.org/officeDocument/2006/relationships/hyperlink" Target="http://tjbdp05.tj.ce.gov.br/ReportServer?%2FSEFIN%2FRessarcimento%2FRel.%20Compensa%C3%A7%C3%A3o%20Guias&amp;parAnoMes=2018%2F06&amp;parCD_SER=150002&amp;rs%3AParameterLanguage=" TargetMode="External" /><Relationship Id="rId6" Type="http://schemas.openxmlformats.org/officeDocument/2006/relationships/hyperlink" Target="http://tjbdp05.tj.ce.gov.br/ReportServer?%2FSEFIN%2FRessarcimento%2FRel.%20Compensa%C3%A7%C3%A3o%20Guias&amp;parAnoMes=2018%2F06&amp;parCD_SER=090011&amp;rs%3AParameterLanguage=" TargetMode="External" /><Relationship Id="rId7" Type="http://schemas.openxmlformats.org/officeDocument/2006/relationships/hyperlink" Target="http://tjbdp05.tj.ce.gov.br/ReportServer?%2FSEFIN%2FRessarcimento%2FRel.%20Compensa%C3%A7%C3%A3o%20Guias&amp;parAnoMes=2018%2F06&amp;parCD_SER=100002&amp;rs%3AParameterLanguage=" TargetMode="External" /><Relationship Id="rId8" Type="http://schemas.openxmlformats.org/officeDocument/2006/relationships/hyperlink" Target="http://tjbdp05.tj.ce.gov.br/ReportServer?%2FSEFIN%2FRessarcimento%2FRel.%20Compensa%C3%A7%C3%A3o%20Guias&amp;parAnoMes=2018%2F06&amp;parCD_SER=122002&amp;rs%3AParameterLanguage=" TargetMode="External" /><Relationship Id="rId9" Type="http://schemas.openxmlformats.org/officeDocument/2006/relationships/hyperlink" Target="http://tjbdp05.tj.ce.gov.br/ReportServer?%2FSEFIN%2FRessarcimento%2FRel.%20Compensa%C3%A7%C3%A3o%20Guias&amp;parAnoMes=2018%2F06&amp;parCD_SER=001011&amp;rs%3AParameterLanguage=" TargetMode="External" /><Relationship Id="rId10" Type="http://schemas.openxmlformats.org/officeDocument/2006/relationships/hyperlink" Target="http://tjbdp05.tj.ce.gov.br/ReportServer?%2FSEFIN%2FRessarcimento%2FRel.%20Compensa%C3%A7%C3%A3o%20Guias&amp;parAnoMes=2018%2F06&amp;parCD_SER=004011&amp;rs%3AParameterLanguage=" TargetMode="External" /><Relationship Id="rId11" Type="http://schemas.openxmlformats.org/officeDocument/2006/relationships/hyperlink" Target="http://tjbdp05.tj.ce.gov.br/ReportServer?%2FSEFIN%2FRessarcimento%2FRel.%20Compensa%C3%A7%C3%A3o%20Guias&amp;parAnoMes=2018%2F06&amp;parCD_SER=011011&amp;rs%3AParameterLanguage=" TargetMode="External" /><Relationship Id="rId12" Type="http://schemas.openxmlformats.org/officeDocument/2006/relationships/hyperlink" Target="http://tjbdp05.tj.ce.gov.br/ReportServer?%2FSEFIN%2FRessarcimento%2FRel.%20Compensa%C3%A7%C3%A3o%20Guias&amp;parAnoMes=2018%2F06&amp;parCD_SER=012011&amp;rs%3AParameterLanguage=" TargetMode="External" /><Relationship Id="rId13" Type="http://schemas.openxmlformats.org/officeDocument/2006/relationships/hyperlink" Target="http://tjbdp05.tj.ce.gov.br/ReportServer?%2FSEFIN%2FRessarcimento%2FRel.%20Compensa%C3%A7%C3%A3o%20Guias&amp;parAnoMes=2018%2F06&amp;parCD_SER=016011&amp;rs%3AParameterLanguage=" TargetMode="External" /><Relationship Id="rId14" Type="http://schemas.openxmlformats.org/officeDocument/2006/relationships/hyperlink" Target="http://tjbdp05.tj.ce.gov.br/ReportServer?%2FSEFIN%2FRessarcimento%2FRel.%20Compensa%C3%A7%C3%A3o%20Guias&amp;parAnoMes=2018%2F06&amp;parCD_SER=017011&amp;rs%3AParameterLanguage=" TargetMode="External" /><Relationship Id="rId15" Type="http://schemas.openxmlformats.org/officeDocument/2006/relationships/hyperlink" Target="http://tjbdp05.tj.ce.gov.br/ReportServer?%2FSEFIN%2FRessarcimento%2FRel.%20Compensa%C3%A7%C3%A3o%20Guias&amp;parAnoMes=2018%2F06&amp;parCD_SER=065011&amp;rs%3AParameterLanguage=" TargetMode="External" /><Relationship Id="rId16" Type="http://schemas.openxmlformats.org/officeDocument/2006/relationships/hyperlink" Target="http://tjbdp05.tj.ce.gov.br/ReportServer?%2FSEFIN%2FRessarcimento%2FRel.%20Compensa%C3%A7%C3%A3o%20Guias&amp;parAnoMes=2018%2F06&amp;parCD_SER=060011&amp;rs%3AParameterLanguage=" TargetMode="External" /><Relationship Id="rId17" Type="http://schemas.openxmlformats.org/officeDocument/2006/relationships/hyperlink" Target="http://tjbdp05.tj.ce.gov.br/ReportServer?%2FSEFIN%2FRessarcimento%2FRel.%20Compensa%C3%A7%C3%A3o%20Guias&amp;parAnoMes=2018%2F06&amp;parCD_SER=061011&amp;rs%3AParameterLanguage=" TargetMode="External" /><Relationship Id="rId18" Type="http://schemas.openxmlformats.org/officeDocument/2006/relationships/hyperlink" Target="http://tjbdp05.tj.ce.gov.br/ReportServer?%2FSEFIN%2FRessarcimento%2FRel.%20Compensa%C3%A7%C3%A3o%20Guias&amp;parAnoMes=2018%2F06&amp;parCD_SER=071011&amp;rs%3AParameterLanguage=" TargetMode="External" /><Relationship Id="rId19" Type="http://schemas.openxmlformats.org/officeDocument/2006/relationships/hyperlink" Target="http://tjbdp05.tj.ce.gov.br/ReportServer?%2FSEFIN%2FRessarcimento%2FRel.%20Compensa%C3%A7%C3%A3o%20Guias&amp;parAnoMes=2018%2F06&amp;parCD_SER=067011&amp;rs%3AParameterLanguage=" TargetMode="External" /><Relationship Id="rId20" Type="http://schemas.openxmlformats.org/officeDocument/2006/relationships/hyperlink" Target="http://tjbdp05.tj.ce.gov.br/ReportServer?%2FSEFIN%2FRessarcimento%2FRel.%20Compensa%C3%A7%C3%A3o%20Guias&amp;parAnoMes=2018%2F06&amp;parCD_SER=076011&amp;rs%3AParameterLanguage=" TargetMode="External" /><Relationship Id="rId21" Type="http://schemas.openxmlformats.org/officeDocument/2006/relationships/hyperlink" Target="http://tjbdp05.tj.ce.gov.br/ReportServer?%2FSEFIN%2FRessarcimento%2FRel.%20Compensa%C3%A7%C3%A3o%20Guias&amp;parAnoMes=2018%2F06&amp;parCD_SER=082011&amp;rs%3AParameterLanguage=" TargetMode="External" /><Relationship Id="rId22" Type="http://schemas.openxmlformats.org/officeDocument/2006/relationships/hyperlink" Target="http://tjbdp05.tj.ce.gov.br/ReportServer?%2FSEFIN%2FRessarcimento%2FRel.%20Compensa%C3%A7%C3%A3o%20Guias&amp;parAnoMes=2018%2F06&amp;parCD_SER=044012&amp;rs%3AParameterLanguage=" TargetMode="External" /><Relationship Id="rId23" Type="http://schemas.openxmlformats.org/officeDocument/2006/relationships/hyperlink" Target="http://tjbdp05.tj.ce.gov.br/ReportServer?%2FSEFIN%2FRessarcimento%2FRel.%20Compensa%C3%A7%C3%A3o%20Guias&amp;parAnoMes=2018%2F06&amp;parCD_SER=040011&amp;rs%3AParameterLanguage=" TargetMode="External" /><Relationship Id="rId24" Type="http://schemas.openxmlformats.org/officeDocument/2006/relationships/hyperlink" Target="http://tjbdp05.tj.ce.gov.br/ReportServer?%2FSEFIN%2FRessarcimento%2FRel.%20Compensa%C3%A7%C3%A3o%20Guias&amp;parAnoMes=2018%2F06&amp;parCD_SER=035011&amp;rs%3AParameterLanguage=" TargetMode="External" /><Relationship Id="rId25" Type="http://schemas.openxmlformats.org/officeDocument/2006/relationships/hyperlink" Target="http://tjbdp05.tj.ce.gov.br/ReportServer?%2FSEFIN%2FRessarcimento%2FRel.%20Compensa%C3%A7%C3%A3o%20Guias&amp;parAnoMes=2018%2F06&amp;parCD_SER=034011&amp;rs%3AParameterLanguage=" TargetMode="External" /><Relationship Id="rId26" Type="http://schemas.openxmlformats.org/officeDocument/2006/relationships/hyperlink" Target="http://tjbdp05.tj.ce.gov.br/ReportServer?%2FSEFIN%2FRessarcimento%2FRel.%20Compensa%C3%A7%C3%A3o%20Guias&amp;parAnoMes=2018%2F06&amp;parCD_SER=036011&amp;rs%3AParameterLanguage=" TargetMode="External" /><Relationship Id="rId27" Type="http://schemas.openxmlformats.org/officeDocument/2006/relationships/hyperlink" Target="http://tjbdp05.tj.ce.gov.br/ReportServer?%2FSEFIN%2FRessarcimento%2FRel.%20Compensa%C3%A7%C3%A3o%20Guias&amp;parAnoMes=2018%2F06&amp;parCD_SER=039011&amp;rs%3AParameterLanguage=" TargetMode="External" /><Relationship Id="rId28" Type="http://schemas.openxmlformats.org/officeDocument/2006/relationships/hyperlink" Target="http://tjbdp05.tj.ce.gov.br/ReportServer?%2FSEFIN%2FRessarcimento%2FRel.%20Compensa%C3%A7%C3%A3o%20Guias&amp;parAnoMes=2018%2F06&amp;parCD_SER=046011&amp;rs%3AParameterLanguage=" TargetMode="External" /><Relationship Id="rId29" Type="http://schemas.openxmlformats.org/officeDocument/2006/relationships/hyperlink" Target="http://tjbdp05.tj.ce.gov.br/ReportServer?%2FSEFIN%2FRessarcimento%2FRel.%20Compensa%C3%A7%C3%A3o%20Guias&amp;parAnoMes=2018%2F06&amp;parCD_SER=047011&amp;rs%3AParameterLanguage=" TargetMode="External" /><Relationship Id="rId30" Type="http://schemas.openxmlformats.org/officeDocument/2006/relationships/hyperlink" Target="http://tjbdp05.tj.ce.gov.br/ReportServer?%2FSEFIN%2FRessarcimento%2FRel.%20Compensa%C3%A7%C3%A3o%20Guias&amp;parAnoMes=2018%2F06&amp;parCD_SER=048011&amp;rs%3AParameterLanguage=" TargetMode="External" /><Relationship Id="rId31" Type="http://schemas.openxmlformats.org/officeDocument/2006/relationships/hyperlink" Target="http://tjbdp05.tj.ce.gov.br/ReportServer?%2FSEFIN%2FRessarcimento%2FRel.%20Compensa%C3%A7%C3%A3o%20Guias&amp;parAnoMes=2018%2F06&amp;parCD_SER=009009&amp;rs%3AParameterLanguage=" TargetMode="External" /><Relationship Id="rId32" Type="http://schemas.openxmlformats.org/officeDocument/2006/relationships/hyperlink" Target="http://tjbdp05.tj.ce.gov.br/ReportServer?%2FSEFIN%2FRessarcimento%2FRel.%20Compensa%C3%A7%C3%A3o%20Guias&amp;parAnoMes=2018%2F06&amp;parCD_SER=129005&amp;rs%3AParameterLanguage=" TargetMode="External" /><Relationship Id="rId33" Type="http://schemas.openxmlformats.org/officeDocument/2006/relationships/hyperlink" Target="http://tjbdp05.tj.ce.gov.br/ReportServer?%2FSEFIN%2FRessarcimento%2FRel.%20Compensa%C3%A7%C3%A3o%20Guias&amp;parAnoMes=2018%2F06&amp;parCD_SER=004020&amp;rs%3AParameterLanguage=" TargetMode="External" /><Relationship Id="rId34" Type="http://schemas.openxmlformats.org/officeDocument/2006/relationships/hyperlink" Target="http://tjbdp05.tj.ce.gov.br/ReportServer?%2FSEFIN%2FRessarcimento%2FRel.%20Compensa%C3%A7%C3%A3o%20Guias&amp;parAnoMes=2018%2F06&amp;parCD_SER=145003&amp;rs%3AParameterLanguage=" TargetMode="External" /><Relationship Id="rId35" Type="http://schemas.openxmlformats.org/officeDocument/2006/relationships/hyperlink" Target="http://tjbdp05.tj.ce.gov.br/ReportServer?%2FSEFIN%2FRessarcimento%2FRel.%20Compensa%C3%A7%C3%A3o%20Guias&amp;parAnoMes=2018%2F06&amp;parCD_SER=146002&amp;rs%3AParameterLanguage=" TargetMode="External" /><Relationship Id="rId36" Type="http://schemas.openxmlformats.org/officeDocument/2006/relationships/hyperlink" Target="http://tjbdp05.tj.ce.gov.br/ReportServer?%2FSEFIN%2FRessarcimento%2FRel.%20Compensa%C3%A7%C3%A3o%20Guias&amp;parAnoMes=2018%2F06&amp;parCD_SER=144002&amp;rs%3AParameterLanguage=" TargetMode="External" /><Relationship Id="rId37" Type="http://schemas.openxmlformats.org/officeDocument/2006/relationships/hyperlink" Target="http://tjbdp05.tj.ce.gov.br/ReportServer?%2FSEFIN%2FRessarcimento%2FRel.%20Compensa%C3%A7%C3%A3o%20Guias&amp;parAnoMes=2018%2F06&amp;parCD_SER=158002&amp;rs%3AParameterLanguage=" TargetMode="External" /><Relationship Id="rId38" Type="http://schemas.openxmlformats.org/officeDocument/2006/relationships/hyperlink" Target="http://tjbdp05.tj.ce.gov.br/ReportServer?%2FSEFIN%2FRessarcimento%2FRel.%20Compensa%C3%A7%C3%A3o%20Guias&amp;parAnoMes=2018%2F06&amp;parCD_SER=164002&amp;rs%3AParameterLanguage=" TargetMode="External" /><Relationship Id="rId39" Type="http://schemas.openxmlformats.org/officeDocument/2006/relationships/hyperlink" Target="http://tjbdp05.tj.ce.gov.br/ReportServer?%2FSEFIN%2FRessarcimento%2FRel.%20Compensa%C3%A7%C3%A3o%20Guias&amp;parAnoMes=2018%2F06&amp;parCD_SER=182002&amp;rs%3AParameterLanguage=" TargetMode="External" /><Relationship Id="rId40" Type="http://schemas.openxmlformats.org/officeDocument/2006/relationships/hyperlink" Target="http://tjbdp05.tj.ce.gov.br/ReportServer?%2FSEFIN%2FRessarcimento%2FRel.%20Compensa%C3%A7%C3%A3o%20Guias&amp;parAnoMes=2018%2F06&amp;parCD_SER=123002&amp;rs%3AParameterLanguage=" TargetMode="External" /><Relationship Id="rId41" Type="http://schemas.openxmlformats.org/officeDocument/2006/relationships/hyperlink" Target="http://tjbdp05.tj.ce.gov.br/ReportServer?%2FSEFIN%2FRessarcimento%2FRel.%20Compensa%C3%A7%C3%A3o%20Guias&amp;parAnoMes=2018%2F06&amp;parCD_SER=129002&amp;rs%3AParameterLanguage=" TargetMode="External" /><Relationship Id="rId42" Type="http://schemas.openxmlformats.org/officeDocument/2006/relationships/hyperlink" Target="http://tjbdp05.tj.ce.gov.br/ReportServer?%2FSEFIN%2FRessarcimento%2FRel.%20Compensa%C3%A7%C3%A3o%20Guias&amp;parAnoMes=2018%2F06&amp;parCD_SER=117002&amp;rs%3AParameterLanguage=" TargetMode="External" /><Relationship Id="rId43" Type="http://schemas.openxmlformats.org/officeDocument/2006/relationships/hyperlink" Target="http://tjbdp05.tj.ce.gov.br/ReportServer?%2FSEFIN%2FRessarcimento%2FRel.%20Compensa%C3%A7%C3%A3o%20Guias&amp;parAnoMes=2018%2F06&amp;parCD_SER=055012&amp;rs%3AParameterLanguage=" TargetMode="External" /><Relationship Id="rId44" Type="http://schemas.openxmlformats.org/officeDocument/2006/relationships/hyperlink" Target="http://tjbdp05.tj.ce.gov.br/ReportServer?%2FSEFIN%2FRessarcimento%2FRel.%20Compensa%C3%A7%C3%A3o%20Guias&amp;parAnoMes=2018%2F06&amp;parCD_SER=001013&amp;rs%3AParameterLanguage=" TargetMode="External" /><Relationship Id="rId45" Type="http://schemas.openxmlformats.org/officeDocument/2006/relationships/hyperlink" Target="http://tjbdp05.tj.ce.gov.br/ReportServer?%2FSEFIN%2FRessarcimento%2FRel.%20Compensa%C3%A7%C3%A3o%20Guias&amp;parAnoMes=2018%2F06&amp;parCD_SER=017015&amp;rs%3AParameterLanguage=" TargetMode="External" /><Relationship Id="rId46" Type="http://schemas.openxmlformats.org/officeDocument/2006/relationships/hyperlink" Target="http://tjbdp05.tj.ce.gov.br/ReportServer?%2FSEFIN%2FRessarcimento%2FRel.%20Compensa%C3%A7%C3%A3o%20Guias&amp;parAnoMes=2018%2F06&amp;parCD_SER=034016&amp;rs%3AParameterLanguage=" TargetMode="External" /><Relationship Id="rId47" Type="http://schemas.openxmlformats.org/officeDocument/2006/relationships/hyperlink" Target="http://tjbdp05.tj.ce.gov.br/ReportServer?%2FSEFIN%2FRessarcimento%2FRel.%20Compensa%C3%A7%C3%A3o%20Guias&amp;parAnoMes=2018%2F06&amp;parCD_SER=046013&amp;rs%3AParameterLanguage=" TargetMode="External" /><Relationship Id="rId48" Type="http://schemas.openxmlformats.org/officeDocument/2006/relationships/hyperlink" Target="http://tjbdp05.tj.ce.gov.br/ReportServer?%2FSEFIN%2FRessarcimento%2FRel.%20Compensa%C3%A7%C3%A3o%20Guias&amp;parAnoMes=2018%2F06&amp;parCD_SER=036013&amp;rs%3AParameterLanguage=" TargetMode="External" /><Relationship Id="rId49" Type="http://schemas.openxmlformats.org/officeDocument/2006/relationships/hyperlink" Target="http://tjbdp05.tj.ce.gov.br/ReportServer?%2FSEFIN%2FRessarcimento%2FRel.%20Compensa%C3%A7%C3%A3o%20Guias&amp;parAnoMes=2018%2F06&amp;parCD_SER=090016&amp;rs%3AParameterLanguage=" TargetMode="External" /><Relationship Id="rId50" Type="http://schemas.openxmlformats.org/officeDocument/2006/relationships/hyperlink" Target="http://tjbdp05.tj.ce.gov.br/ReportServer?%2FSEFIN%2FRessarcimento%2FRel.%20Compensa%C3%A7%C3%A3o%20Guias&amp;parAnoMes=2018%2F06&amp;parCD_SER=017017&amp;rs%3AParameterLanguage=" TargetMode="External" /><Relationship Id="rId51" Type="http://schemas.openxmlformats.org/officeDocument/2006/relationships/hyperlink" Target="http://tjbdp05.tj.ce.gov.br/ReportServer?%2FSEFIN%2FRessarcimento%2FRel.%20Compensa%C3%A7%C3%A3o%20Guias&amp;parAnoMes=2018%2F06&amp;parCD_SER=012015&amp;rs%3AParameterLanguage=" TargetMode="External" /><Relationship Id="rId52" Type="http://schemas.openxmlformats.org/officeDocument/2006/relationships/hyperlink" Target="http://tjbdp05.tj.ce.gov.br/ReportServer?%2FSEFIN%2FRessarcimento%2FRel.%20Compensa%C3%A7%C3%A3o%20Guias&amp;parAnoMes=2018%2F06&amp;parCD_SER=090015&amp;rs%3AParameterLanguage=" TargetMode="External" /><Relationship Id="rId53" Type="http://schemas.openxmlformats.org/officeDocument/2006/relationships/hyperlink" Target="http://tjbdp05.tj.ce.gov.br/ReportServer?%2FSEFIN%2FRessarcimento%2FRel.%20Compensa%C3%A7%C3%A3o%20Guias&amp;parAnoMes=2018%2F06&amp;parCD_SER=055014&amp;rs%3AParameterLanguage=" TargetMode="External" /><Relationship Id="rId54" Type="http://schemas.openxmlformats.org/officeDocument/2006/relationships/hyperlink" Target="http://tjbdp05.tj.ce.gov.br/ReportServer?%2FSEFIN%2FRessarcimento%2FRel.%20Compensa%C3%A7%C3%A3o%20Guias&amp;parAnoMes=2018%2F06&amp;parCD_SER=044014&amp;rs%3AParameterLanguage=" TargetMode="External" /><Relationship Id="rId55" Type="http://schemas.openxmlformats.org/officeDocument/2006/relationships/hyperlink" Target="http://tjbdp05.tj.ce.gov.br/ReportServer?%2FSEFIN%2FRessarcimento%2FRel.%20Compensa%C3%A7%C3%A3o%20Guias&amp;parAnoMes=2018%2F06&amp;parCD_SER=055013&amp;rs%3AParameterLanguage=" TargetMode="External" /><Relationship Id="rId56" Type="http://schemas.openxmlformats.org/officeDocument/2006/relationships/hyperlink" Target="http://tjbdp05.tj.ce.gov.br/ReportServer?%2FSEFIN%2FRessarcimento%2FRel.%20Compensa%C3%A7%C3%A3o%20Guias&amp;parAnoMes=2018%2F06&amp;parCD_SER=067015&amp;rs%3AParameterLanguage=" TargetMode="External" /><Relationship Id="rId57" Type="http://schemas.openxmlformats.org/officeDocument/2006/relationships/hyperlink" Target="http://tjbdp05.tj.ce.gov.br/ReportServer?%2FSEFIN%2FRessarcimento%2FRel.%20Compensa%C3%A7%C3%A3o%20Guias&amp;parAnoMes=2018%2F06&amp;parCD_SER=039014&amp;rs%3AParameterLanguage=" TargetMode="External" /><Relationship Id="rId58" Type="http://schemas.openxmlformats.org/officeDocument/2006/relationships/hyperlink" Target="http://tjbdp05.tj.ce.gov.br/ReportServer?%2FSEFIN%2FRessarcimento%2FRel.%20Compensa%C3%A7%C3%A3o%20Guias&amp;parAnoMes=2018%2F06&amp;parCD_SER=046016&amp;rs%3AParameterLanguage=" TargetMode="External" /><Relationship Id="rId59" Type="http://schemas.openxmlformats.org/officeDocument/2006/relationships/hyperlink" Target="http://tjbdp05.tj.ce.gov.br/ReportServer?%2FSEFIN%2FRessarcimento%2FRel.%20Compensa%C3%A7%C3%A3o%20Guias&amp;parAnoMes=2018%2F06&amp;parCD_SER=011013&amp;rs%3AParameterLanguage=" TargetMode="External" /><Relationship Id="rId60" Type="http://schemas.openxmlformats.org/officeDocument/2006/relationships/hyperlink" Target="http://tjbdp05.tj.ce.gov.br/ReportServer?%2FSEFIN%2FRessarcimento%2FRel.%20Compensa%C3%A7%C3%A3o%20Guias&amp;parAnoMes=2018%2F06&amp;parCD_SER=061014&amp;rs%3AParameterLanguage=" TargetMode="External" /><Relationship Id="rId61" Type="http://schemas.openxmlformats.org/officeDocument/2006/relationships/hyperlink" Target="http://tjbdp05.tj.ce.gov.br/ReportServer?%2FSEFIN%2FRessarcimento%2FRel.%20Compensa%C3%A7%C3%A3o%20Guias&amp;parAnoMes=2018%2F06&amp;parCD_SER=061013&amp;rs%3AParameterLanguage=" TargetMode="External" /><Relationship Id="rId62" Type="http://schemas.openxmlformats.org/officeDocument/2006/relationships/hyperlink" Target="http://tjbdp05.tj.ce.gov.br/ReportServer?%2FSEFIN%2FRessarcimento%2FRel.%20Compensa%C3%A7%C3%A3o%20Guias&amp;parAnoMes=2018%2F06&amp;parCD_SER=009013&amp;rs%3AParameterLanguage=" TargetMode="External" /><Relationship Id="rId63" Type="http://schemas.openxmlformats.org/officeDocument/2006/relationships/hyperlink" Target="http://tjbdp05.tj.ce.gov.br/ReportServer?%2FSEFIN%2FRessarcimento%2FRel.%20Compensa%C3%A7%C3%A3o%20Guias&amp;parAnoMes=2018%2F06&amp;parCD_SER=088015&amp;rs%3AParameterLanguage=" TargetMode="External" /><Relationship Id="rId64" Type="http://schemas.openxmlformats.org/officeDocument/2006/relationships/hyperlink" Target="http://tjbdp05.tj.ce.gov.br/ReportServer?%2FSEFIN%2FRessarcimento%2FRel.%20Compensa%C3%A7%C3%A3o%20Guias&amp;parAnoMes=2018%2F06&amp;parCD_SER=009014&amp;rs%3AParameterLanguage=" TargetMode="External" /><Relationship Id="rId65" Type="http://schemas.openxmlformats.org/officeDocument/2006/relationships/hyperlink" Target="http://tjbdp05.tj.ce.gov.br/ReportServer?%2FSEFIN%2FRessarcimento%2FRel.%20Compensa%C3%A7%C3%A3o%20Guias&amp;parAnoMes=2018%2F06&amp;parCD_SER=001018&amp;rs%3AParameterLanguage=" TargetMode="External" /><Relationship Id="rId66" Type="http://schemas.openxmlformats.org/officeDocument/2006/relationships/hyperlink" Target="http://tjbdp05.tj.ce.gov.br/ReportServer?%2FSEFIN%2FRessarcimento%2FRel.%20Compensa%C3%A7%C3%A3o%20Guias&amp;parAnoMes=2018%2F06&amp;parCD_SER=071015&amp;rs%3AParameterLanguage=" TargetMode="External" /><Relationship Id="rId67" Type="http://schemas.openxmlformats.org/officeDocument/2006/relationships/hyperlink" Target="http://tjbdp05.tj.ce.gov.br/ReportServer?%2FSEFIN%2FRessarcimento%2FRel.%20Compensa%C3%A7%C3%A3o%20Guias&amp;parAnoMes=2018%2F06&amp;parCD_SER=088013&amp;rs%3AParameterLanguage=" TargetMode="External" /><Relationship Id="rId68" Type="http://schemas.openxmlformats.org/officeDocument/2006/relationships/hyperlink" Target="http://tjbdp05.tj.ce.gov.br/ReportServer?%2FSEFIN%2FRessarcimento%2FRel.%20Compensa%C3%A7%C3%A3o%20Guias&amp;parAnoMes=2018%2F06&amp;parCD_SER=082014&amp;rs%3AParameterLanguage=" TargetMode="External" /><Relationship Id="rId69" Type="http://schemas.openxmlformats.org/officeDocument/2006/relationships/hyperlink" Target="http://tjbdp05.tj.ce.gov.br/ReportServer?%2FSEFIN%2FRessarcimento%2FRel.%20Compensa%C3%A7%C3%A3o%20Guias&amp;parAnoMes=2018%2F06&amp;parCD_SER=055016&amp;rs%3AParameterLanguage=" TargetMode="External" /><Relationship Id="rId70" Type="http://schemas.openxmlformats.org/officeDocument/2006/relationships/hyperlink" Target="http://tjbdp05.tj.ce.gov.br/ReportServer?%2FSEFIN%2FRessarcimento%2FRel.%20Compensa%C3%A7%C3%A3o%20Guias&amp;parAnoMes=2018%2F06&amp;parCD_SER=017013&amp;rs%3AParameterLanguage=" TargetMode="External" /><Relationship Id="rId71" Type="http://schemas.openxmlformats.org/officeDocument/2006/relationships/hyperlink" Target="http://tjbdp05.tj.ce.gov.br/ReportServer?%2FSEFIN%2FRessarcimento%2FRel.%20Compensa%C3%A7%C3%A3o%20Guias&amp;parAnoMes=2018%2F06&amp;parCD_SER=082013&amp;rs%3AParameterLanguage=" TargetMode="External" /><Relationship Id="rId72" Type="http://schemas.openxmlformats.org/officeDocument/2006/relationships/hyperlink" Target="http://tjbdp05.tj.ce.gov.br/ReportServer?%2FSEFIN%2FRessarcimento%2FRel.%20Compensa%C3%A7%C3%A3o%20Guias&amp;parAnoMes=2018%2F06&amp;parCD_SER=035014&amp;rs%3AParameterLanguage=" TargetMode="External" /><Relationship Id="rId73" Type="http://schemas.openxmlformats.org/officeDocument/2006/relationships/hyperlink" Target="http://tjbdp05.tj.ce.gov.br/ReportServer?%2FSEFIN%2FRessarcimento%2FRel.%20Compensa%C3%A7%C3%A3o%20Guias&amp;parAnoMes=2018%2F06&amp;parCD_SER=039013&amp;rs%3AParameterLanguage=" TargetMode="External" /><Relationship Id="rId74" Type="http://schemas.openxmlformats.org/officeDocument/2006/relationships/hyperlink" Target="http://tjbdp05.tj.ce.gov.br/ReportServer?%2FSEFIN%2FRessarcimento%2FRel.%20Compensa%C3%A7%C3%A3o%20Guias&amp;parAnoMes=2018%2F06&amp;parCD_SER=048013&amp;rs%3AParameterLanguage=" TargetMode="External" /><Relationship Id="rId75" Type="http://schemas.openxmlformats.org/officeDocument/2006/relationships/hyperlink" Target="http://tjbdp05.tj.ce.gov.br/ReportServer?%2FSEFIN%2FRessarcimento%2FRel.%20Compensa%C3%A7%C3%A3o%20Guias&amp;parAnoMes=2018%2F06&amp;parCD_SER=012014&amp;rs%3AParameterLanguage=" TargetMode="External" /><Relationship Id="rId76" Type="http://schemas.openxmlformats.org/officeDocument/2006/relationships/hyperlink" Target="http://tjbdp05.tj.ce.gov.br/ReportServer?%2FSEFIN%2FRessarcimento%2FRel.%20Compensa%C3%A7%C3%A3o%20Guias&amp;parAnoMes=2018%2F06&amp;parCD_SER=009010&amp;rs%3AParameterLanguage=" TargetMode="External" /><Relationship Id="rId77" Type="http://schemas.openxmlformats.org/officeDocument/2006/relationships/hyperlink" Target="http://tjbdp05.tj.ce.gov.br/ReportServer?%2FSEFIN%2FRessarcimento%2FRel.%20Compensa%C3%A7%C3%A3o%20Guias&amp;parAnoMes=2018%2F06&amp;parCD_SER=011016&amp;rs%3AParameterLanguage=" TargetMode="External" /><Relationship Id="rId78" Type="http://schemas.openxmlformats.org/officeDocument/2006/relationships/hyperlink" Target="http://tjbdp05.tj.ce.gov.br/ReportServer?%2FSEFIN%2FRessarcimento%2FRel.%20Compensa%C3%A7%C3%A3o%20Guias&amp;parAnoMes=2018%2F06&amp;parCD_SER=017016&amp;rs%3AParameterLanguage=" TargetMode="External" /><Relationship Id="rId79" Type="http://schemas.openxmlformats.org/officeDocument/2006/relationships/hyperlink" Target="http://tjbdp05.tj.ce.gov.br/ReportServer?%2FSEFIN%2FRessarcimento%2FRel.%20Compensa%C3%A7%C3%A3o%20Guias&amp;parAnoMes=2018%2F06&amp;parCD_SER=046014&amp;rs%3AParameterLanguage=" TargetMode="External" /><Relationship Id="rId80" Type="http://schemas.openxmlformats.org/officeDocument/2006/relationships/hyperlink" Target="http://tjbdp05.tj.ce.gov.br/ReportServer?%2FSEFIN%2FRessarcimento%2FRel.%20Compensa%C3%A7%C3%A3o%20Guias&amp;parAnoMes=2018%2F06&amp;parCD_SER=016016&amp;rs%3AParameterLanguage=" TargetMode="External" /><Relationship Id="rId81" Type="http://schemas.openxmlformats.org/officeDocument/2006/relationships/hyperlink" Target="http://tjbdp05.tj.ce.gov.br/ReportServer?%2FSEFIN%2FRessarcimento%2FRel.%20Compensa%C3%A7%C3%A3o%20Guias&amp;parAnoMes=2018%2F06&amp;parCD_SER=065013&amp;rs%3AParameterLanguage=" TargetMode="External" /><Relationship Id="rId82" Type="http://schemas.openxmlformats.org/officeDocument/2006/relationships/hyperlink" Target="http://tjbdp05.tj.ce.gov.br/ReportServer?%2FSEFIN%2FRessarcimento%2FRel.%20Compensa%C3%A7%C3%A3o%20Guias&amp;parAnoMes=2018%2F06&amp;parCD_SER=048014&amp;rs%3AParameterLanguage=" TargetMode="External" /><Relationship Id="rId83" Type="http://schemas.openxmlformats.org/officeDocument/2006/relationships/hyperlink" Target="http://tjbdp05.tj.ce.gov.br/ReportServer?%2FSEFIN%2FRessarcimento%2FRel.%20Compensa%C3%A7%C3%A3o%20Guias&amp;parAnoMes=2018%2F06&amp;parCD_SER=009012&amp;rs%3AParameterLanguage=" TargetMode="External" /><Relationship Id="rId84" Type="http://schemas.openxmlformats.org/officeDocument/2006/relationships/hyperlink" Target="http://tjbdp05.tj.ce.gov.br/ReportServer?%2FSEFIN%2FRessarcimento%2FRel.%20Compensa%C3%A7%C3%A3o%20Guias&amp;parAnoMes=2018%2F06&amp;parCD_SER=055017&amp;rs%3AParameterLanguage=" TargetMode="External" /><Relationship Id="rId85" Type="http://schemas.openxmlformats.org/officeDocument/2006/relationships/hyperlink" Target="http://tjbdp05.tj.ce.gov.br/ReportServer?%2FSEFIN%2FRessarcimento%2FRel.%20Compensa%C3%A7%C3%A3o%20Guias&amp;parAnoMes=2018%2F06&amp;parCD_SER=067014&amp;rs%3AParameterLanguage=" TargetMode="External" /><Relationship Id="rId86" Type="http://schemas.openxmlformats.org/officeDocument/2006/relationships/hyperlink" Target="http://tjbdp05.tj.ce.gov.br/ReportServer?%2FSEFIN%2FRessarcimento%2FRel.%20Compensa%C3%A7%C3%A3o%20Guias&amp;parAnoMes=2018%2F06&amp;parCD_SER=016015&amp;rs%3AParameterLanguage=" TargetMode="External" /><Relationship Id="rId87" Type="http://schemas.openxmlformats.org/officeDocument/2006/relationships/hyperlink" Target="http://tjbdp05.tj.ce.gov.br/ReportServer?%2FSEFIN%2FRessarcimento%2FRel.%20Compensa%C3%A7%C3%A3o%20Guias&amp;parAnoMes=2018%2F06&amp;parCD_SER=046020&amp;rs%3AParameterLanguage=" TargetMode="External" /><Relationship Id="rId88" Type="http://schemas.openxmlformats.org/officeDocument/2006/relationships/hyperlink" Target="http://tjbdp05.tj.ce.gov.br/ReportServer?%2FSEFIN%2FRessarcimento%2FRel.%20Compensa%C3%A7%C3%A3o%20Guias&amp;parAnoMes=2018%2F06&amp;parCD_SER=011015&amp;rs%3AParameterLanguage=" TargetMode="External" /><Relationship Id="rId89" Type="http://schemas.openxmlformats.org/officeDocument/2006/relationships/hyperlink" Target="http://tjbdp05.tj.ce.gov.br/ReportServer?%2FSEFIN%2FRessarcimento%2FRel.%20Compensa%C3%A7%C3%A3o%20Guias&amp;parAnoMes=2018%2F06&amp;parCD_SER=009011&amp;rs%3AParameterLanguage=" TargetMode="External" /><Relationship Id="rId90" Type="http://schemas.openxmlformats.org/officeDocument/2006/relationships/hyperlink" Target="http://tjbdp05.tj.ce.gov.br/ReportServer?%2FSEFIN%2FRessarcimento%2FRel.%20Compensa%C3%A7%C3%A3o%20Guias&amp;parAnoMes=2018%2F06&amp;parCD_SER=048017&amp;rs%3AParameterLanguage=" TargetMode="External" /><Relationship Id="rId91" Type="http://schemas.openxmlformats.org/officeDocument/2006/relationships/hyperlink" Target="http://tjbdp05.tj.ce.gov.br/ReportServer?%2FSEFIN%2FRessarcimento%2FRel.%20Compensa%C3%A7%C3%A3o%20Guias&amp;parAnoMes=2018%2F06&amp;parCD_SER=001015&amp;rs%3AParameterLanguage=" TargetMode="External" /><Relationship Id="rId92" Type="http://schemas.openxmlformats.org/officeDocument/2006/relationships/hyperlink" Target="http://tjbdp05.tj.ce.gov.br/ReportServer?%2FSEFIN%2FRessarcimento%2FRel.%20Compensa%C3%A7%C3%A3o%20Guias&amp;parAnoMes=2018%2F06&amp;parCD_SER=067013&amp;rs%3AParameterLanguage=" TargetMode="External" /><Relationship Id="rId93" Type="http://schemas.openxmlformats.org/officeDocument/2006/relationships/hyperlink" Target="http://tjbdp05.tj.ce.gov.br/ReportServer?%2FSEFIN%2FRessarcimento%2FRel.%20Compensa%C3%A7%C3%A3o%20Guias&amp;parAnoMes=2018%2F06&amp;parCD_SER=017014&amp;rs%3AParameterLanguage=" TargetMode="External" /><Relationship Id="rId94" Type="http://schemas.openxmlformats.org/officeDocument/2006/relationships/hyperlink" Target="http://tjbdp05.tj.ce.gov.br/ReportServer?%2FSEFIN%2FRessarcimento%2FRel.%20Compensa%C3%A7%C3%A3o%20Guias&amp;parAnoMes=2018%2F06&amp;parCD_SER=012018&amp;rs%3AParameterLanguage=" TargetMode="External" /><Relationship Id="rId95" Type="http://schemas.openxmlformats.org/officeDocument/2006/relationships/hyperlink" Target="http://tjbdp05.tj.ce.gov.br/ReportServer?%2FSEFIN%2FRessarcimento%2FRel.%20Compensa%C3%A7%C3%A3o%20Guias&amp;parAnoMes=2018%2F06&amp;parCD_SER=047013&amp;rs%3AParameterLanguage=" TargetMode="External" /><Relationship Id="rId96" Type="http://schemas.openxmlformats.org/officeDocument/2006/relationships/hyperlink" Target="http://tjbdp05.tj.ce.gov.br/ReportServer?%2FSEFIN%2FRessarcimento%2FRel.%20Compensa%C3%A7%C3%A3o%20Guias&amp;parAnoMes=2018%2F06&amp;parCD_SER=061015&amp;rs%3AParameterLanguage=" TargetMode="External" /><Relationship Id="rId97" Type="http://schemas.openxmlformats.org/officeDocument/2006/relationships/hyperlink" Target="http://tjbdp05.tj.ce.gov.br/ReportServer?%2FSEFIN%2FRessarcimento%2FRel.%20Compensa%C3%A7%C3%A3o%20Guias&amp;parAnoMes=2018%2F06&amp;parCD_SER=129003&amp;rs%3AParameterLanguage=" TargetMode="External" /><Relationship Id="rId98" Type="http://schemas.openxmlformats.org/officeDocument/2006/relationships/hyperlink" Target="http://tjbdp05.tj.ce.gov.br/ReportServer?%2FSEFIN%2FRessarcimento%2FRel.%20Compensa%C3%A7%C3%A3o%20Guias&amp;parAnoMes=2018%2F06&amp;parCD_SER=129004&amp;rs%3AParameterLanguage=" TargetMode="External" /><Relationship Id="rId99" Type="http://schemas.openxmlformats.org/officeDocument/2006/relationships/hyperlink" Target="http://tjbdp05.tj.ce.gov.br/ReportServer?%2FSEFIN%2FRessarcimento%2FRel.%20Compensa%C3%A7%C3%A3o%20Guias&amp;parAnoMes=2018%2F06&amp;parCD_SER=001017&amp;rs%3AParameterLanguage=" TargetMode="External" /><Relationship Id="rId100" Type="http://schemas.openxmlformats.org/officeDocument/2006/relationships/hyperlink" Target="http://tjbdp05.tj.ce.gov.br/ReportServer?%2FSEFIN%2FRessarcimento%2FRel.%20Compensa%C3%A7%C3%A3o%20Guias&amp;parAnoMes=2018%2F06&amp;parCD_SER=001016&amp;rs%3AParameterLanguage=" TargetMode="External" /><Relationship Id="rId101" Type="http://schemas.openxmlformats.org/officeDocument/2006/relationships/hyperlink" Target="http://tjbdp05.tj.ce.gov.br/ReportServer?%2FSEFIN%2FRessarcimento%2FRel.%20Compensa%C3%A7%C3%A3o%20Guias&amp;parAnoMes=2018%2F06&amp;parCD_SER=012017&amp;rs%3AParameterLanguage=" TargetMode="External" /><Relationship Id="rId102" Type="http://schemas.openxmlformats.org/officeDocument/2006/relationships/hyperlink" Target="http://tjbdp05.tj.ce.gov.br/ReportServer?%2FSEFIN%2FRessarcimento%2FRel.%20Compensa%C3%A7%C3%A3o%20Guias&amp;parAnoMes=2018%2F06&amp;parCD_SER=035013&amp;rs%3AParameterLanguage=" TargetMode="External" /><Relationship Id="rId103" Type="http://schemas.openxmlformats.org/officeDocument/2006/relationships/hyperlink" Target="http://tjbdp05.tj.ce.gov.br/ReportServer?%2FSEFIN%2FRessarcimento%2FRel.%20Compensa%C3%A7%C3%A3o%20Guias&amp;parAnoMes=2018%2F06&amp;parCD_SER=046017&amp;rs%3AParameterLanguage=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70"/>
  <sheetViews>
    <sheetView showGridLines="0" tabSelected="1" workbookViewId="0" topLeftCell="A1">
      <selection activeCell="A10" sqref="A10:A12"/>
    </sheetView>
  </sheetViews>
  <sheetFormatPr defaultColWidth="9.140625" defaultRowHeight="12.75"/>
  <cols>
    <col min="1" max="1" width="9.140625" style="26" customWidth="1"/>
    <col min="2" max="2" width="10.28125" style="0" customWidth="1"/>
    <col min="3" max="3" width="47.28125" style="0" customWidth="1"/>
    <col min="4" max="4" width="27.00390625" style="0" customWidth="1"/>
    <col min="5" max="5" width="9.8515625" style="0" customWidth="1"/>
    <col min="6" max="6" width="8.421875" style="0" customWidth="1"/>
    <col min="7" max="7" width="9.8515625" style="0" customWidth="1"/>
    <col min="8" max="8" width="9.7109375" style="0" customWidth="1"/>
    <col min="9" max="9" width="8.8515625" style="0" customWidth="1"/>
    <col min="10" max="10" width="9.28125" style="0" customWidth="1"/>
    <col min="11" max="19" width="11.28125" style="0" customWidth="1"/>
    <col min="20" max="21" width="13.421875" style="0" customWidth="1"/>
    <col min="22" max="22" width="0" style="0" hidden="1" customWidth="1"/>
    <col min="23" max="23" width="1.7109375" style="0" customWidth="1"/>
  </cols>
  <sheetData>
    <row r="1" ht="3" customHeight="1"/>
    <row r="2" spans="2:21" ht="15.75">
      <c r="B2" s="21" t="s">
        <v>31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2:21" ht="15.75">
      <c r="B3" s="22" t="s">
        <v>50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2:21" ht="15.75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3:21" ht="12.75" customHeight="1">
      <c r="C5" s="1"/>
      <c r="D5" s="17" t="s">
        <v>51</v>
      </c>
      <c r="E5" s="17"/>
      <c r="F5" s="2"/>
      <c r="G5" s="7" t="s">
        <v>42</v>
      </c>
      <c r="H5" s="2"/>
      <c r="I5" s="2"/>
      <c r="J5" s="2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3:21" ht="12.75" customHeight="1">
      <c r="C6" s="1"/>
      <c r="D6" s="17" t="s">
        <v>32</v>
      </c>
      <c r="E6" s="17"/>
      <c r="F6" s="2"/>
      <c r="G6" s="2"/>
      <c r="H6" s="2"/>
      <c r="I6" s="2"/>
      <c r="J6" s="2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3:21" ht="12.75">
      <c r="C7" s="1"/>
      <c r="D7" s="17" t="s">
        <v>33</v>
      </c>
      <c r="E7" s="17"/>
      <c r="F7" s="2"/>
      <c r="G7" s="2"/>
      <c r="H7" s="2"/>
      <c r="I7" s="2"/>
      <c r="J7" s="2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3:21" ht="12.75" customHeight="1">
      <c r="C8" s="1"/>
      <c r="D8" s="17" t="s">
        <v>34</v>
      </c>
      <c r="E8" s="17"/>
      <c r="F8" s="2"/>
      <c r="G8" s="2"/>
      <c r="H8" s="2"/>
      <c r="I8" s="2"/>
      <c r="J8" s="2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2:21" ht="12.75">
      <c r="B9" s="1"/>
      <c r="C9" s="1"/>
      <c r="D9" s="1"/>
      <c r="E9" s="2"/>
      <c r="F9" s="2"/>
      <c r="G9" s="2"/>
      <c r="H9" s="2"/>
      <c r="I9" s="2"/>
      <c r="J9" s="2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ht="12.75">
      <c r="A10" s="24"/>
      <c r="B10" s="4"/>
      <c r="C10" s="4"/>
      <c r="D10" s="4"/>
      <c r="E10" s="18" t="s">
        <v>52</v>
      </c>
      <c r="F10" s="19"/>
      <c r="G10" s="19"/>
      <c r="H10" s="19"/>
      <c r="I10" s="19"/>
      <c r="J10" s="20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ht="31.5">
      <c r="A11" s="24" t="s">
        <v>939</v>
      </c>
      <c r="B11" s="4" t="s">
        <v>53</v>
      </c>
      <c r="C11" s="4" t="s">
        <v>54</v>
      </c>
      <c r="D11" s="4" t="s">
        <v>55</v>
      </c>
      <c r="E11" s="5" t="s">
        <v>56</v>
      </c>
      <c r="F11" s="5" t="s">
        <v>57</v>
      </c>
      <c r="G11" s="5" t="s">
        <v>35</v>
      </c>
      <c r="H11" s="5" t="s">
        <v>58</v>
      </c>
      <c r="I11" s="5" t="s">
        <v>59</v>
      </c>
      <c r="J11" s="5" t="s">
        <v>36</v>
      </c>
      <c r="K11" s="6" t="s">
        <v>60</v>
      </c>
      <c r="L11" s="6" t="s">
        <v>61</v>
      </c>
      <c r="M11" s="6" t="s">
        <v>62</v>
      </c>
      <c r="N11" s="6" t="s">
        <v>37</v>
      </c>
      <c r="O11" s="6" t="s">
        <v>38</v>
      </c>
      <c r="P11" s="6" t="s">
        <v>63</v>
      </c>
      <c r="Q11" s="6" t="s">
        <v>39</v>
      </c>
      <c r="R11" s="6" t="s">
        <v>64</v>
      </c>
      <c r="S11" s="6" t="s">
        <v>65</v>
      </c>
      <c r="T11" s="6" t="s">
        <v>40</v>
      </c>
      <c r="U11" s="6" t="s">
        <v>41</v>
      </c>
    </row>
    <row r="12" spans="1:21" ht="12.75">
      <c r="A12" s="24"/>
      <c r="B12" s="4"/>
      <c r="C12" s="4"/>
      <c r="D12" s="4"/>
      <c r="E12" s="18" t="s">
        <v>66</v>
      </c>
      <c r="F12" s="19"/>
      <c r="G12" s="19"/>
      <c r="H12" s="19"/>
      <c r="I12" s="19"/>
      <c r="J12" s="20"/>
      <c r="K12" s="18" t="s">
        <v>67</v>
      </c>
      <c r="L12" s="19"/>
      <c r="M12" s="19"/>
      <c r="N12" s="19"/>
      <c r="O12" s="19"/>
      <c r="P12" s="19"/>
      <c r="Q12" s="19"/>
      <c r="R12" s="19"/>
      <c r="S12" s="19"/>
      <c r="T12" s="19"/>
      <c r="U12" s="20"/>
    </row>
    <row r="13" spans="1:21" ht="12.75">
      <c r="A13" s="26">
        <v>1</v>
      </c>
      <c r="B13" s="10" t="s">
        <v>68</v>
      </c>
      <c r="C13" s="10" t="s">
        <v>69</v>
      </c>
      <c r="D13" s="10" t="s">
        <v>70</v>
      </c>
      <c r="E13" s="11">
        <v>315</v>
      </c>
      <c r="F13" s="11">
        <v>21</v>
      </c>
      <c r="G13" s="11">
        <v>91</v>
      </c>
      <c r="H13" s="11">
        <v>8</v>
      </c>
      <c r="I13" s="11">
        <v>29</v>
      </c>
      <c r="J13" s="11">
        <v>11</v>
      </c>
      <c r="K13" s="12">
        <v>24798.8</v>
      </c>
      <c r="L13" s="12">
        <v>884.16</v>
      </c>
      <c r="M13" s="12">
        <v>0</v>
      </c>
      <c r="N13" s="12">
        <v>0</v>
      </c>
      <c r="O13" s="12">
        <v>25682.96</v>
      </c>
      <c r="P13" s="12">
        <v>6193.45</v>
      </c>
      <c r="Q13" s="12">
        <v>0</v>
      </c>
      <c r="R13" s="12">
        <v>0</v>
      </c>
      <c r="S13" s="12">
        <v>0</v>
      </c>
      <c r="T13" s="12">
        <v>19489.51</v>
      </c>
      <c r="U13" s="12">
        <v>19489.51</v>
      </c>
    </row>
    <row r="14" spans="1:21" ht="21">
      <c r="A14" s="26">
        <f>A13+1</f>
        <v>2</v>
      </c>
      <c r="B14" s="10" t="s">
        <v>71</v>
      </c>
      <c r="C14" s="10" t="s">
        <v>72</v>
      </c>
      <c r="D14" s="10" t="s">
        <v>73</v>
      </c>
      <c r="E14" s="11">
        <v>134</v>
      </c>
      <c r="F14" s="11">
        <v>71</v>
      </c>
      <c r="G14" s="11">
        <v>118</v>
      </c>
      <c r="H14" s="11">
        <v>7</v>
      </c>
      <c r="I14" s="11">
        <v>13</v>
      </c>
      <c r="J14" s="11">
        <v>1</v>
      </c>
      <c r="K14" s="12">
        <v>18026.02</v>
      </c>
      <c r="L14" s="12">
        <v>884.16</v>
      </c>
      <c r="M14" s="12">
        <v>0</v>
      </c>
      <c r="N14" s="12">
        <v>0</v>
      </c>
      <c r="O14" s="12">
        <v>18910.18</v>
      </c>
      <c r="P14" s="12">
        <v>5200.3</v>
      </c>
      <c r="Q14" s="12">
        <v>0</v>
      </c>
      <c r="R14" s="12">
        <v>0</v>
      </c>
      <c r="S14" s="12">
        <v>0</v>
      </c>
      <c r="T14" s="12">
        <v>13709.88</v>
      </c>
      <c r="U14" s="12">
        <v>13709.88</v>
      </c>
    </row>
    <row r="15" spans="1:21" ht="12.75">
      <c r="A15" s="26">
        <f aca="true" t="shared" si="0" ref="A15:A69">A14+1</f>
        <v>3</v>
      </c>
      <c r="B15" s="10" t="s">
        <v>74</v>
      </c>
      <c r="C15" s="10" t="s">
        <v>75</v>
      </c>
      <c r="D15" s="10" t="s">
        <v>76</v>
      </c>
      <c r="E15" s="11">
        <v>18</v>
      </c>
      <c r="F15" s="11">
        <v>12</v>
      </c>
      <c r="G15" s="11">
        <v>241</v>
      </c>
      <c r="H15" s="11">
        <v>90</v>
      </c>
      <c r="I15" s="11">
        <v>17</v>
      </c>
      <c r="J15" s="11">
        <v>0</v>
      </c>
      <c r="K15" s="12">
        <v>24342.84</v>
      </c>
      <c r="L15" s="12">
        <v>884.16</v>
      </c>
      <c r="M15" s="12">
        <v>0</v>
      </c>
      <c r="N15" s="12">
        <v>0</v>
      </c>
      <c r="O15" s="12">
        <v>25227</v>
      </c>
      <c r="P15" s="12">
        <v>6068.06</v>
      </c>
      <c r="Q15" s="12">
        <v>756.81</v>
      </c>
      <c r="R15" s="12">
        <v>0</v>
      </c>
      <c r="S15" s="12">
        <v>0</v>
      </c>
      <c r="T15" s="12">
        <v>18402.13</v>
      </c>
      <c r="U15" s="12">
        <v>18402.13</v>
      </c>
    </row>
    <row r="16" spans="1:21" ht="12.75">
      <c r="A16" s="26">
        <f t="shared" si="0"/>
        <v>4</v>
      </c>
      <c r="B16" s="10" t="s">
        <v>77</v>
      </c>
      <c r="C16" s="10" t="s">
        <v>78</v>
      </c>
      <c r="D16" s="10" t="s">
        <v>79</v>
      </c>
      <c r="E16" s="11">
        <v>27</v>
      </c>
      <c r="F16" s="11">
        <v>8</v>
      </c>
      <c r="G16" s="11">
        <v>20</v>
      </c>
      <c r="H16" s="11">
        <v>4</v>
      </c>
      <c r="I16" s="11">
        <v>2</v>
      </c>
      <c r="J16" s="11">
        <v>0</v>
      </c>
      <c r="K16" s="12">
        <v>3348.48</v>
      </c>
      <c r="L16" s="12">
        <v>884.16</v>
      </c>
      <c r="M16" s="12">
        <v>0</v>
      </c>
      <c r="N16" s="12">
        <v>0</v>
      </c>
      <c r="O16" s="12">
        <v>4232.64</v>
      </c>
      <c r="P16" s="12">
        <v>316.21</v>
      </c>
      <c r="Q16" s="12">
        <v>42.33</v>
      </c>
      <c r="R16" s="12">
        <v>84.65</v>
      </c>
      <c r="S16" s="12">
        <v>0</v>
      </c>
      <c r="T16" s="12">
        <v>3789.45</v>
      </c>
      <c r="U16" s="12">
        <v>3789.45</v>
      </c>
    </row>
    <row r="17" spans="1:21" ht="12.75">
      <c r="A17" s="26">
        <f t="shared" si="0"/>
        <v>5</v>
      </c>
      <c r="B17" s="10" t="s">
        <v>80</v>
      </c>
      <c r="C17" s="10" t="s">
        <v>78</v>
      </c>
      <c r="D17" s="10" t="s">
        <v>81</v>
      </c>
      <c r="E17" s="11">
        <v>57</v>
      </c>
      <c r="F17" s="11">
        <v>24</v>
      </c>
      <c r="G17" s="11">
        <v>45</v>
      </c>
      <c r="H17" s="11">
        <v>3</v>
      </c>
      <c r="I17" s="11">
        <v>7</v>
      </c>
      <c r="J17" s="11">
        <v>0</v>
      </c>
      <c r="K17" s="12">
        <v>7139.38</v>
      </c>
      <c r="L17" s="12">
        <v>884.16</v>
      </c>
      <c r="M17" s="12">
        <v>0</v>
      </c>
      <c r="N17" s="12">
        <v>0</v>
      </c>
      <c r="O17" s="12">
        <v>8023.54</v>
      </c>
      <c r="P17" s="12">
        <v>1337.11</v>
      </c>
      <c r="Q17" s="12">
        <v>80.23</v>
      </c>
      <c r="R17" s="12">
        <v>0</v>
      </c>
      <c r="S17" s="12">
        <v>0</v>
      </c>
      <c r="T17" s="12">
        <v>6606.2</v>
      </c>
      <c r="U17" s="12">
        <v>6606.2</v>
      </c>
    </row>
    <row r="18" spans="1:21" ht="12.75">
      <c r="A18" s="26">
        <f t="shared" si="0"/>
        <v>6</v>
      </c>
      <c r="B18" s="10" t="s">
        <v>82</v>
      </c>
      <c r="C18" s="10" t="s">
        <v>78</v>
      </c>
      <c r="D18" s="10" t="s">
        <v>83</v>
      </c>
      <c r="E18" s="11">
        <v>66</v>
      </c>
      <c r="F18" s="11">
        <v>27</v>
      </c>
      <c r="G18" s="11">
        <v>42</v>
      </c>
      <c r="H18" s="11">
        <v>2</v>
      </c>
      <c r="I18" s="11">
        <v>7</v>
      </c>
      <c r="J18" s="11">
        <v>5</v>
      </c>
      <c r="K18" s="12">
        <v>7750.92</v>
      </c>
      <c r="L18" s="12">
        <v>884.16</v>
      </c>
      <c r="M18" s="12">
        <v>0</v>
      </c>
      <c r="N18" s="12">
        <v>0</v>
      </c>
      <c r="O18" s="12">
        <v>8635.08</v>
      </c>
      <c r="P18" s="12">
        <v>1505.29</v>
      </c>
      <c r="Q18" s="12">
        <v>172.7</v>
      </c>
      <c r="R18" s="12">
        <v>86.35</v>
      </c>
      <c r="S18" s="12">
        <v>0</v>
      </c>
      <c r="T18" s="12">
        <v>6870.74</v>
      </c>
      <c r="U18" s="12">
        <v>6870.74</v>
      </c>
    </row>
    <row r="19" spans="1:21" ht="12.75">
      <c r="A19" s="26">
        <f t="shared" si="0"/>
        <v>7</v>
      </c>
      <c r="B19" s="10" t="s">
        <v>84</v>
      </c>
      <c r="C19" s="10" t="s">
        <v>78</v>
      </c>
      <c r="D19" s="10" t="s">
        <v>85</v>
      </c>
      <c r="E19" s="11">
        <v>49</v>
      </c>
      <c r="F19" s="11">
        <v>46</v>
      </c>
      <c r="G19" s="11">
        <v>50</v>
      </c>
      <c r="H19" s="11">
        <v>5</v>
      </c>
      <c r="I19" s="11">
        <v>5</v>
      </c>
      <c r="J19" s="11">
        <v>4</v>
      </c>
      <c r="K19" s="12">
        <v>8429.02</v>
      </c>
      <c r="L19" s="12">
        <v>884.16</v>
      </c>
      <c r="M19" s="12">
        <v>0</v>
      </c>
      <c r="N19" s="12">
        <v>0</v>
      </c>
      <c r="O19" s="12">
        <v>9313.18</v>
      </c>
      <c r="P19" s="12">
        <v>1691.76</v>
      </c>
      <c r="Q19" s="12">
        <v>186.26</v>
      </c>
      <c r="R19" s="12">
        <v>93.13</v>
      </c>
      <c r="S19" s="12">
        <v>0</v>
      </c>
      <c r="T19" s="12">
        <v>7342.03</v>
      </c>
      <c r="U19" s="12">
        <v>7342.03</v>
      </c>
    </row>
    <row r="20" spans="1:21" ht="12.75">
      <c r="A20" s="26">
        <f t="shared" si="0"/>
        <v>8</v>
      </c>
      <c r="B20" s="10" t="s">
        <v>86</v>
      </c>
      <c r="C20" s="10" t="s">
        <v>78</v>
      </c>
      <c r="D20" s="10" t="s">
        <v>87</v>
      </c>
      <c r="E20" s="11">
        <v>79</v>
      </c>
      <c r="F20" s="11">
        <v>32</v>
      </c>
      <c r="G20" s="11">
        <v>19</v>
      </c>
      <c r="H20" s="11">
        <v>3</v>
      </c>
      <c r="I20" s="11">
        <v>12</v>
      </c>
      <c r="J20" s="11">
        <v>3</v>
      </c>
      <c r="K20" s="12">
        <v>7754.74</v>
      </c>
      <c r="L20" s="12">
        <v>884.16</v>
      </c>
      <c r="M20" s="12">
        <v>0</v>
      </c>
      <c r="N20" s="12">
        <v>0</v>
      </c>
      <c r="O20" s="12">
        <v>8638.9</v>
      </c>
      <c r="P20" s="12">
        <v>1506.34</v>
      </c>
      <c r="Q20" s="12">
        <v>259.17</v>
      </c>
      <c r="R20" s="12">
        <v>0</v>
      </c>
      <c r="S20" s="12">
        <v>0</v>
      </c>
      <c r="T20" s="12">
        <v>6873.39</v>
      </c>
      <c r="U20" s="12">
        <v>6873.39</v>
      </c>
    </row>
    <row r="21" spans="1:21" ht="12.75">
      <c r="A21" s="26">
        <f t="shared" si="0"/>
        <v>9</v>
      </c>
      <c r="B21" s="10" t="s">
        <v>88</v>
      </c>
      <c r="C21" s="10" t="s">
        <v>78</v>
      </c>
      <c r="D21" s="10" t="s">
        <v>89</v>
      </c>
      <c r="E21" s="11">
        <v>25</v>
      </c>
      <c r="F21" s="11">
        <v>10</v>
      </c>
      <c r="G21" s="11">
        <v>14</v>
      </c>
      <c r="H21" s="11">
        <v>0</v>
      </c>
      <c r="I21" s="11">
        <v>5</v>
      </c>
      <c r="J21" s="11">
        <v>2</v>
      </c>
      <c r="K21" s="12">
        <v>2871.68</v>
      </c>
      <c r="L21" s="12">
        <v>884.16</v>
      </c>
      <c r="M21" s="12">
        <v>0</v>
      </c>
      <c r="N21" s="12">
        <v>0</v>
      </c>
      <c r="O21" s="12">
        <v>3755.84</v>
      </c>
      <c r="P21" s="12">
        <v>208.93</v>
      </c>
      <c r="Q21" s="12">
        <v>112.67</v>
      </c>
      <c r="R21" s="12">
        <v>0</v>
      </c>
      <c r="S21" s="12">
        <v>0</v>
      </c>
      <c r="T21" s="12">
        <v>3434.24</v>
      </c>
      <c r="U21" s="12">
        <v>3434.24</v>
      </c>
    </row>
    <row r="22" spans="1:21" ht="12.75">
      <c r="A22" s="26">
        <f t="shared" si="0"/>
        <v>10</v>
      </c>
      <c r="B22" s="10" t="s">
        <v>90</v>
      </c>
      <c r="C22" s="10" t="s">
        <v>91</v>
      </c>
      <c r="D22" s="10" t="s">
        <v>92</v>
      </c>
      <c r="E22" s="11">
        <v>91</v>
      </c>
      <c r="F22" s="11">
        <v>19</v>
      </c>
      <c r="G22" s="11">
        <v>24</v>
      </c>
      <c r="H22" s="11">
        <v>0</v>
      </c>
      <c r="I22" s="11">
        <v>6</v>
      </c>
      <c r="J22" s="11">
        <v>0</v>
      </c>
      <c r="K22" s="12">
        <v>7179.2</v>
      </c>
      <c r="L22" s="12">
        <v>884.16</v>
      </c>
      <c r="M22" s="12">
        <v>0</v>
      </c>
      <c r="N22" s="12">
        <v>0</v>
      </c>
      <c r="O22" s="12">
        <v>8063.36</v>
      </c>
      <c r="P22" s="12">
        <v>1348.06</v>
      </c>
      <c r="Q22" s="12">
        <v>241.9</v>
      </c>
      <c r="R22" s="12">
        <v>0</v>
      </c>
      <c r="S22" s="12">
        <v>0</v>
      </c>
      <c r="T22" s="12">
        <v>6473.4</v>
      </c>
      <c r="U22" s="12">
        <v>6473.4</v>
      </c>
    </row>
    <row r="23" spans="1:21" ht="12.75">
      <c r="A23" s="26">
        <f t="shared" si="0"/>
        <v>11</v>
      </c>
      <c r="B23" s="10" t="s">
        <v>93</v>
      </c>
      <c r="C23" s="10" t="s">
        <v>94</v>
      </c>
      <c r="D23" s="10" t="s">
        <v>83</v>
      </c>
      <c r="E23" s="11">
        <v>0</v>
      </c>
      <c r="F23" s="11">
        <v>1</v>
      </c>
      <c r="G23" s="11">
        <v>4</v>
      </c>
      <c r="H23" s="11">
        <v>0</v>
      </c>
      <c r="I23" s="11">
        <v>3</v>
      </c>
      <c r="J23" s="11">
        <v>0</v>
      </c>
      <c r="K23" s="12">
        <v>954</v>
      </c>
      <c r="L23" s="12">
        <v>884.16</v>
      </c>
      <c r="M23" s="12">
        <v>0</v>
      </c>
      <c r="N23" s="12">
        <v>0</v>
      </c>
      <c r="O23" s="12">
        <v>1838.16</v>
      </c>
      <c r="P23" s="12">
        <v>0</v>
      </c>
      <c r="Q23" s="12">
        <v>55.14</v>
      </c>
      <c r="R23" s="12">
        <v>0</v>
      </c>
      <c r="S23" s="12">
        <v>0</v>
      </c>
      <c r="T23" s="12">
        <v>1783.02</v>
      </c>
      <c r="U23" s="12">
        <v>1783.02</v>
      </c>
    </row>
    <row r="24" spans="1:21" ht="12.75">
      <c r="A24" s="26">
        <f t="shared" si="0"/>
        <v>12</v>
      </c>
      <c r="B24" s="10" t="s">
        <v>95</v>
      </c>
      <c r="C24" s="10" t="s">
        <v>96</v>
      </c>
      <c r="D24" s="10" t="s">
        <v>97</v>
      </c>
      <c r="E24" s="11">
        <v>28</v>
      </c>
      <c r="F24" s="11">
        <v>10</v>
      </c>
      <c r="G24" s="11">
        <v>25</v>
      </c>
      <c r="H24" s="11">
        <v>2</v>
      </c>
      <c r="I24" s="11">
        <v>3</v>
      </c>
      <c r="J24" s="11">
        <v>1</v>
      </c>
      <c r="K24" s="12">
        <v>3648.52</v>
      </c>
      <c r="L24" s="12">
        <v>884.16</v>
      </c>
      <c r="M24" s="12">
        <v>0</v>
      </c>
      <c r="N24" s="12">
        <v>0</v>
      </c>
      <c r="O24" s="12">
        <v>4532.68</v>
      </c>
      <c r="P24" s="12">
        <v>383.72</v>
      </c>
      <c r="Q24" s="12">
        <v>135.98</v>
      </c>
      <c r="R24" s="12">
        <v>0</v>
      </c>
      <c r="S24" s="12">
        <v>0</v>
      </c>
      <c r="T24" s="12">
        <v>4012.98</v>
      </c>
      <c r="U24" s="12">
        <v>4012.98</v>
      </c>
    </row>
    <row r="25" spans="1:21" ht="12.75">
      <c r="A25" s="26">
        <f t="shared" si="0"/>
        <v>13</v>
      </c>
      <c r="B25" s="10" t="s">
        <v>98</v>
      </c>
      <c r="C25" s="10" t="s">
        <v>96</v>
      </c>
      <c r="D25" s="10" t="s">
        <v>99</v>
      </c>
      <c r="E25" s="11">
        <v>15</v>
      </c>
      <c r="F25" s="11">
        <v>5</v>
      </c>
      <c r="G25" s="11">
        <v>41</v>
      </c>
      <c r="H25" s="11">
        <v>2</v>
      </c>
      <c r="I25" s="11">
        <v>8</v>
      </c>
      <c r="J25" s="11">
        <v>4</v>
      </c>
      <c r="K25" s="12">
        <v>3956.2</v>
      </c>
      <c r="L25" s="12">
        <v>884.16</v>
      </c>
      <c r="M25" s="12">
        <v>0</v>
      </c>
      <c r="N25" s="12">
        <v>0</v>
      </c>
      <c r="O25" s="12">
        <v>4840.36</v>
      </c>
      <c r="P25" s="12">
        <v>461.74</v>
      </c>
      <c r="Q25" s="12">
        <v>145.21</v>
      </c>
      <c r="R25" s="12">
        <v>0</v>
      </c>
      <c r="S25" s="12">
        <v>0</v>
      </c>
      <c r="T25" s="12">
        <v>4233.41</v>
      </c>
      <c r="U25" s="12">
        <v>4233.41</v>
      </c>
    </row>
    <row r="26" spans="1:21" ht="12.75">
      <c r="A26" s="26">
        <f t="shared" si="0"/>
        <v>14</v>
      </c>
      <c r="B26" s="10" t="s">
        <v>100</v>
      </c>
      <c r="C26" s="10" t="s">
        <v>96</v>
      </c>
      <c r="D26" s="10" t="s">
        <v>101</v>
      </c>
      <c r="E26" s="11">
        <v>79</v>
      </c>
      <c r="F26" s="11">
        <v>29</v>
      </c>
      <c r="G26" s="11">
        <v>19</v>
      </c>
      <c r="H26" s="11">
        <v>3</v>
      </c>
      <c r="I26" s="11">
        <v>4</v>
      </c>
      <c r="J26" s="11">
        <v>0</v>
      </c>
      <c r="K26" s="12">
        <v>7036.82</v>
      </c>
      <c r="L26" s="12">
        <v>884.16</v>
      </c>
      <c r="M26" s="12">
        <v>0</v>
      </c>
      <c r="N26" s="12">
        <v>0</v>
      </c>
      <c r="O26" s="12">
        <v>7920.98</v>
      </c>
      <c r="P26" s="12">
        <v>1308.91</v>
      </c>
      <c r="Q26" s="12">
        <v>237.63</v>
      </c>
      <c r="R26" s="12">
        <v>0</v>
      </c>
      <c r="S26" s="12">
        <v>0</v>
      </c>
      <c r="T26" s="12">
        <v>6374.44</v>
      </c>
      <c r="U26" s="12">
        <v>6374.44</v>
      </c>
    </row>
    <row r="27" spans="1:21" ht="12.75">
      <c r="A27" s="26">
        <f t="shared" si="0"/>
        <v>15</v>
      </c>
      <c r="B27" s="10" t="s">
        <v>102</v>
      </c>
      <c r="C27" s="10" t="s">
        <v>103</v>
      </c>
      <c r="D27" s="10" t="s">
        <v>104</v>
      </c>
      <c r="E27" s="11">
        <v>38</v>
      </c>
      <c r="F27" s="11">
        <v>28</v>
      </c>
      <c r="G27" s="11">
        <v>16</v>
      </c>
      <c r="H27" s="11">
        <v>2</v>
      </c>
      <c r="I27" s="11">
        <v>6</v>
      </c>
      <c r="J27" s="11">
        <v>0</v>
      </c>
      <c r="K27" s="12">
        <v>4725.4</v>
      </c>
      <c r="L27" s="12">
        <v>884.16</v>
      </c>
      <c r="M27" s="12">
        <v>0</v>
      </c>
      <c r="N27" s="12">
        <v>0</v>
      </c>
      <c r="O27" s="12">
        <v>5609.56</v>
      </c>
      <c r="P27" s="12">
        <v>673.27</v>
      </c>
      <c r="Q27" s="12">
        <v>168.29</v>
      </c>
      <c r="R27" s="12">
        <v>0</v>
      </c>
      <c r="S27" s="12">
        <v>0</v>
      </c>
      <c r="T27" s="12">
        <v>4768</v>
      </c>
      <c r="U27" s="12">
        <v>4768</v>
      </c>
    </row>
    <row r="28" spans="1:21" ht="12.75">
      <c r="A28" s="26">
        <f t="shared" si="0"/>
        <v>16</v>
      </c>
      <c r="B28" s="10" t="s">
        <v>105</v>
      </c>
      <c r="C28" s="10" t="s">
        <v>106</v>
      </c>
      <c r="D28" s="10" t="s">
        <v>70</v>
      </c>
      <c r="E28" s="11">
        <v>61</v>
      </c>
      <c r="F28" s="11">
        <v>71</v>
      </c>
      <c r="G28" s="11">
        <v>161</v>
      </c>
      <c r="H28" s="11">
        <v>16</v>
      </c>
      <c r="I28" s="11">
        <v>30</v>
      </c>
      <c r="J28" s="11">
        <v>1</v>
      </c>
      <c r="K28" s="12">
        <v>18316.8</v>
      </c>
      <c r="L28" s="12">
        <v>884.16</v>
      </c>
      <c r="M28" s="12">
        <v>0</v>
      </c>
      <c r="N28" s="12">
        <v>0</v>
      </c>
      <c r="O28" s="12">
        <v>19200.96</v>
      </c>
      <c r="P28" s="12">
        <v>4410.9</v>
      </c>
      <c r="Q28" s="12">
        <v>576.03</v>
      </c>
      <c r="R28" s="12">
        <v>0</v>
      </c>
      <c r="S28" s="12">
        <v>0</v>
      </c>
      <c r="T28" s="12">
        <v>14214.03</v>
      </c>
      <c r="U28" s="12">
        <v>14214.03</v>
      </c>
    </row>
    <row r="29" spans="1:21" ht="12.75">
      <c r="A29" s="26">
        <f t="shared" si="0"/>
        <v>17</v>
      </c>
      <c r="B29" s="10" t="s">
        <v>107</v>
      </c>
      <c r="C29" s="10" t="s">
        <v>108</v>
      </c>
      <c r="D29" s="10" t="s">
        <v>109</v>
      </c>
      <c r="E29" s="11">
        <v>111</v>
      </c>
      <c r="F29" s="11">
        <v>82</v>
      </c>
      <c r="G29" s="11">
        <v>294</v>
      </c>
      <c r="H29" s="11">
        <v>56</v>
      </c>
      <c r="I29" s="11">
        <v>163</v>
      </c>
      <c r="J29" s="11">
        <v>3</v>
      </c>
      <c r="K29" s="12">
        <v>0</v>
      </c>
      <c r="L29" s="12">
        <v>0</v>
      </c>
      <c r="M29" s="12">
        <v>0</v>
      </c>
      <c r="N29" s="12">
        <v>0</v>
      </c>
      <c r="O29" s="12">
        <v>39443.12</v>
      </c>
      <c r="P29" s="12">
        <v>9977.5</v>
      </c>
      <c r="Q29" s="12">
        <v>1183.29</v>
      </c>
      <c r="R29" s="12">
        <v>0</v>
      </c>
      <c r="S29" s="12">
        <v>0</v>
      </c>
      <c r="T29" s="12">
        <v>28282.33</v>
      </c>
      <c r="U29" s="12">
        <v>28282.33</v>
      </c>
    </row>
    <row r="30" spans="1:21" ht="12.75">
      <c r="A30" s="26">
        <f t="shared" si="0"/>
        <v>18</v>
      </c>
      <c r="B30" s="10" t="s">
        <v>110</v>
      </c>
      <c r="C30" s="10" t="s">
        <v>111</v>
      </c>
      <c r="D30" s="10" t="s">
        <v>109</v>
      </c>
      <c r="E30" s="11">
        <v>205</v>
      </c>
      <c r="F30" s="11">
        <v>66</v>
      </c>
      <c r="G30" s="11">
        <v>309</v>
      </c>
      <c r="H30" s="11">
        <v>71</v>
      </c>
      <c r="I30" s="11">
        <v>112</v>
      </c>
      <c r="J30" s="11">
        <v>8</v>
      </c>
      <c r="K30" s="12">
        <v>0</v>
      </c>
      <c r="L30" s="12">
        <v>0</v>
      </c>
      <c r="M30" s="12">
        <v>0</v>
      </c>
      <c r="N30" s="12">
        <v>0</v>
      </c>
      <c r="O30" s="12">
        <v>43448.98</v>
      </c>
      <c r="P30" s="12">
        <v>11948.47</v>
      </c>
      <c r="Q30" s="12">
        <v>1303.47</v>
      </c>
      <c r="R30" s="12">
        <v>0</v>
      </c>
      <c r="S30" s="12">
        <v>0</v>
      </c>
      <c r="T30" s="12">
        <v>30197.04</v>
      </c>
      <c r="U30" s="12">
        <v>30197.04</v>
      </c>
    </row>
    <row r="31" spans="1:21" ht="12.75">
      <c r="A31" s="26">
        <f t="shared" si="0"/>
        <v>19</v>
      </c>
      <c r="B31" s="10" t="s">
        <v>112</v>
      </c>
      <c r="C31" s="10" t="s">
        <v>113</v>
      </c>
      <c r="D31" s="10" t="s">
        <v>109</v>
      </c>
      <c r="E31" s="11">
        <v>305</v>
      </c>
      <c r="F31" s="11">
        <v>45</v>
      </c>
      <c r="G31" s="11">
        <v>436</v>
      </c>
      <c r="H31" s="11">
        <v>78</v>
      </c>
      <c r="I31" s="11">
        <v>120</v>
      </c>
      <c r="J31" s="11">
        <v>11</v>
      </c>
      <c r="K31" s="12">
        <v>0</v>
      </c>
      <c r="L31" s="12">
        <v>0</v>
      </c>
      <c r="M31" s="12">
        <v>0</v>
      </c>
      <c r="N31" s="12">
        <v>0</v>
      </c>
      <c r="O31" s="12">
        <v>55321.4</v>
      </c>
      <c r="P31" s="12">
        <v>14344.02</v>
      </c>
      <c r="Q31" s="12">
        <v>1659.64</v>
      </c>
      <c r="R31" s="12">
        <v>0</v>
      </c>
      <c r="S31" s="12">
        <v>0</v>
      </c>
      <c r="T31" s="12">
        <v>39317.74</v>
      </c>
      <c r="U31" s="12">
        <v>39317.74</v>
      </c>
    </row>
    <row r="32" spans="1:21" ht="12.75">
      <c r="A32" s="26">
        <f t="shared" si="0"/>
        <v>20</v>
      </c>
      <c r="B32" s="10" t="s">
        <v>114</v>
      </c>
      <c r="C32" s="10" t="s">
        <v>115</v>
      </c>
      <c r="D32" s="10" t="s">
        <v>109</v>
      </c>
      <c r="E32" s="11">
        <v>342</v>
      </c>
      <c r="F32" s="11">
        <v>666</v>
      </c>
      <c r="G32" s="11">
        <v>265</v>
      </c>
      <c r="H32" s="11">
        <v>24</v>
      </c>
      <c r="I32" s="11">
        <v>63</v>
      </c>
      <c r="J32" s="11">
        <v>0</v>
      </c>
      <c r="K32" s="12">
        <v>0</v>
      </c>
      <c r="L32" s="12">
        <v>0</v>
      </c>
      <c r="M32" s="12">
        <v>0</v>
      </c>
      <c r="N32" s="12">
        <v>0</v>
      </c>
      <c r="O32" s="12">
        <v>71063.2</v>
      </c>
      <c r="P32" s="12">
        <v>19542.38</v>
      </c>
      <c r="Q32" s="12">
        <v>0</v>
      </c>
      <c r="R32" s="12">
        <v>0</v>
      </c>
      <c r="S32" s="12">
        <v>0</v>
      </c>
      <c r="T32" s="12">
        <v>51520.82</v>
      </c>
      <c r="U32" s="12">
        <v>51520.82</v>
      </c>
    </row>
    <row r="33" spans="1:21" ht="12.75">
      <c r="A33" s="26">
        <f t="shared" si="0"/>
        <v>21</v>
      </c>
      <c r="B33" s="10" t="s">
        <v>116</v>
      </c>
      <c r="C33" s="10" t="s">
        <v>117</v>
      </c>
      <c r="D33" s="10" t="s">
        <v>109</v>
      </c>
      <c r="E33" s="11">
        <v>282</v>
      </c>
      <c r="F33" s="11">
        <v>40</v>
      </c>
      <c r="G33" s="11">
        <v>93</v>
      </c>
      <c r="H33" s="11">
        <v>25</v>
      </c>
      <c r="I33" s="11">
        <v>21</v>
      </c>
      <c r="J33" s="11">
        <v>3</v>
      </c>
      <c r="K33" s="12">
        <v>0</v>
      </c>
      <c r="L33" s="12">
        <v>0</v>
      </c>
      <c r="M33" s="12">
        <v>0</v>
      </c>
      <c r="N33" s="12">
        <v>0</v>
      </c>
      <c r="O33" s="12">
        <v>25171.42</v>
      </c>
      <c r="P33" s="12">
        <v>6052.78</v>
      </c>
      <c r="Q33" s="12">
        <v>755.14</v>
      </c>
      <c r="R33" s="12">
        <v>0</v>
      </c>
      <c r="S33" s="12">
        <v>0</v>
      </c>
      <c r="T33" s="12">
        <v>18363.5</v>
      </c>
      <c r="U33" s="12">
        <v>18363.5</v>
      </c>
    </row>
    <row r="34" spans="1:21" ht="12.75">
      <c r="A34" s="26">
        <f t="shared" si="0"/>
        <v>22</v>
      </c>
      <c r="B34" s="10" t="s">
        <v>118</v>
      </c>
      <c r="C34" s="10" t="s">
        <v>119</v>
      </c>
      <c r="D34" s="10" t="s">
        <v>99</v>
      </c>
      <c r="E34" s="11">
        <v>0</v>
      </c>
      <c r="F34" s="11">
        <v>4</v>
      </c>
      <c r="G34" s="11">
        <v>0</v>
      </c>
      <c r="H34" s="11">
        <v>0</v>
      </c>
      <c r="I34" s="11">
        <v>0</v>
      </c>
      <c r="J34" s="11">
        <v>1</v>
      </c>
      <c r="K34" s="12">
        <v>954</v>
      </c>
      <c r="L34" s="12">
        <v>884.16</v>
      </c>
      <c r="M34" s="12">
        <v>0</v>
      </c>
      <c r="N34" s="12">
        <v>0</v>
      </c>
      <c r="O34" s="12">
        <v>1838.16</v>
      </c>
      <c r="P34" s="12">
        <v>0</v>
      </c>
      <c r="Q34" s="12">
        <v>55.14</v>
      </c>
      <c r="R34" s="12">
        <v>0</v>
      </c>
      <c r="S34" s="12">
        <v>0</v>
      </c>
      <c r="T34" s="12">
        <v>1783.02</v>
      </c>
      <c r="U34" s="12">
        <v>1783.02</v>
      </c>
    </row>
    <row r="35" spans="1:21" ht="12.75">
      <c r="A35" s="26">
        <f t="shared" si="0"/>
        <v>23</v>
      </c>
      <c r="B35" s="10" t="s">
        <v>120</v>
      </c>
      <c r="C35" s="10" t="s">
        <v>121</v>
      </c>
      <c r="D35" s="10" t="s">
        <v>109</v>
      </c>
      <c r="E35" s="11">
        <v>966</v>
      </c>
      <c r="F35" s="11">
        <v>17</v>
      </c>
      <c r="G35" s="11">
        <v>392</v>
      </c>
      <c r="H35" s="11">
        <v>65</v>
      </c>
      <c r="I35" s="11">
        <v>64</v>
      </c>
      <c r="J35" s="11">
        <v>36</v>
      </c>
      <c r="K35" s="12">
        <v>0</v>
      </c>
      <c r="L35" s="12">
        <v>0</v>
      </c>
      <c r="M35" s="12">
        <v>0</v>
      </c>
      <c r="N35" s="12">
        <v>0</v>
      </c>
      <c r="O35" s="12">
        <v>82552.7</v>
      </c>
      <c r="P35" s="12">
        <v>21832.63</v>
      </c>
      <c r="Q35" s="12">
        <v>2476.58</v>
      </c>
      <c r="R35" s="12">
        <v>0</v>
      </c>
      <c r="S35" s="12">
        <v>0</v>
      </c>
      <c r="T35" s="12">
        <v>58243.49</v>
      </c>
      <c r="U35" s="12">
        <v>58243.49</v>
      </c>
    </row>
    <row r="36" spans="1:21" ht="12.75">
      <c r="A36" s="26">
        <f t="shared" si="0"/>
        <v>24</v>
      </c>
      <c r="B36" s="10" t="s">
        <v>122</v>
      </c>
      <c r="C36" s="10" t="s">
        <v>123</v>
      </c>
      <c r="D36" s="10" t="s">
        <v>83</v>
      </c>
      <c r="E36" s="11">
        <v>0</v>
      </c>
      <c r="F36" s="11">
        <v>0</v>
      </c>
      <c r="G36" s="11">
        <v>4</v>
      </c>
      <c r="H36" s="11">
        <v>1</v>
      </c>
      <c r="I36" s="11">
        <v>2</v>
      </c>
      <c r="J36" s="11">
        <v>6</v>
      </c>
      <c r="K36" s="12">
        <v>954</v>
      </c>
      <c r="L36" s="12">
        <v>884.16</v>
      </c>
      <c r="M36" s="12">
        <v>0</v>
      </c>
      <c r="N36" s="12">
        <v>0</v>
      </c>
      <c r="O36" s="12">
        <v>1838.16</v>
      </c>
      <c r="P36" s="12">
        <v>0</v>
      </c>
      <c r="Q36" s="12">
        <v>55.14</v>
      </c>
      <c r="R36" s="12">
        <v>0</v>
      </c>
      <c r="S36" s="12">
        <v>0</v>
      </c>
      <c r="T36" s="12">
        <v>1783.02</v>
      </c>
      <c r="U36" s="12">
        <v>1783.02</v>
      </c>
    </row>
    <row r="37" spans="1:21" ht="12.75">
      <c r="A37" s="26">
        <f t="shared" si="0"/>
        <v>25</v>
      </c>
      <c r="B37" s="10" t="s">
        <v>124</v>
      </c>
      <c r="C37" s="10" t="s">
        <v>125</v>
      </c>
      <c r="D37" s="10" t="s">
        <v>73</v>
      </c>
      <c r="E37" s="11">
        <v>7</v>
      </c>
      <c r="F37" s="11">
        <v>2</v>
      </c>
      <c r="G37" s="11">
        <v>0</v>
      </c>
      <c r="H37" s="11">
        <v>0</v>
      </c>
      <c r="I37" s="11">
        <v>0</v>
      </c>
      <c r="J37" s="11">
        <v>0</v>
      </c>
      <c r="K37" s="12">
        <v>954</v>
      </c>
      <c r="L37" s="12">
        <v>884.16</v>
      </c>
      <c r="M37" s="12">
        <v>0</v>
      </c>
      <c r="N37" s="12">
        <v>0</v>
      </c>
      <c r="O37" s="12">
        <v>1838.16</v>
      </c>
      <c r="P37" s="12">
        <v>0</v>
      </c>
      <c r="Q37" s="12">
        <v>55.14</v>
      </c>
      <c r="R37" s="12">
        <v>0</v>
      </c>
      <c r="S37" s="12">
        <v>0</v>
      </c>
      <c r="T37" s="12">
        <v>1783.02</v>
      </c>
      <c r="U37" s="12">
        <v>1783.02</v>
      </c>
    </row>
    <row r="38" spans="1:21" ht="12.75">
      <c r="A38" s="26">
        <f t="shared" si="0"/>
        <v>26</v>
      </c>
      <c r="B38" s="10" t="s">
        <v>126</v>
      </c>
      <c r="C38" s="10" t="s">
        <v>127</v>
      </c>
      <c r="D38" s="10" t="s">
        <v>79</v>
      </c>
      <c r="E38" s="11">
        <v>16</v>
      </c>
      <c r="F38" s="11">
        <v>1</v>
      </c>
      <c r="G38" s="11">
        <v>0</v>
      </c>
      <c r="H38" s="11">
        <v>0</v>
      </c>
      <c r="I38" s="11">
        <v>0</v>
      </c>
      <c r="J38" s="11">
        <v>0</v>
      </c>
      <c r="K38" s="12">
        <v>954</v>
      </c>
      <c r="L38" s="12">
        <v>884.16</v>
      </c>
      <c r="M38" s="12">
        <v>0</v>
      </c>
      <c r="N38" s="12">
        <v>0</v>
      </c>
      <c r="O38" s="12">
        <v>1838.16</v>
      </c>
      <c r="P38" s="12">
        <v>0</v>
      </c>
      <c r="Q38" s="12">
        <v>55.14</v>
      </c>
      <c r="R38" s="12">
        <v>0</v>
      </c>
      <c r="S38" s="12">
        <v>0</v>
      </c>
      <c r="T38" s="12">
        <v>1783.02</v>
      </c>
      <c r="U38" s="12">
        <v>1783.02</v>
      </c>
    </row>
    <row r="39" spans="1:21" ht="12.75">
      <c r="A39" s="26">
        <f t="shared" si="0"/>
        <v>27</v>
      </c>
      <c r="B39" s="10" t="s">
        <v>128</v>
      </c>
      <c r="C39" s="10" t="s">
        <v>129</v>
      </c>
      <c r="D39" s="10" t="s">
        <v>73</v>
      </c>
      <c r="E39" s="11">
        <v>0</v>
      </c>
      <c r="F39" s="11">
        <v>1</v>
      </c>
      <c r="G39" s="11">
        <v>10</v>
      </c>
      <c r="H39" s="11">
        <v>0</v>
      </c>
      <c r="I39" s="11">
        <v>5</v>
      </c>
      <c r="J39" s="11">
        <v>0</v>
      </c>
      <c r="K39" s="12">
        <v>954</v>
      </c>
      <c r="L39" s="12">
        <v>884.16</v>
      </c>
      <c r="M39" s="12">
        <v>0</v>
      </c>
      <c r="N39" s="12">
        <v>0</v>
      </c>
      <c r="O39" s="12">
        <v>1838.16</v>
      </c>
      <c r="P39" s="12">
        <v>0</v>
      </c>
      <c r="Q39" s="12">
        <v>0</v>
      </c>
      <c r="R39" s="12">
        <v>0</v>
      </c>
      <c r="S39" s="12">
        <v>0</v>
      </c>
      <c r="T39" s="12">
        <v>1838.16</v>
      </c>
      <c r="U39" s="12">
        <v>1838.16</v>
      </c>
    </row>
    <row r="40" spans="1:21" ht="12.75">
      <c r="A40" s="26">
        <f t="shared" si="0"/>
        <v>28</v>
      </c>
      <c r="B40" s="10" t="s">
        <v>130</v>
      </c>
      <c r="C40" s="10" t="s">
        <v>131</v>
      </c>
      <c r="D40" s="10" t="s">
        <v>83</v>
      </c>
      <c r="E40" s="11">
        <v>1</v>
      </c>
      <c r="F40" s="11">
        <v>0</v>
      </c>
      <c r="G40" s="11">
        <v>1</v>
      </c>
      <c r="H40" s="11">
        <v>1</v>
      </c>
      <c r="I40" s="11">
        <v>0</v>
      </c>
      <c r="J40" s="11">
        <v>0</v>
      </c>
      <c r="K40" s="12">
        <v>954</v>
      </c>
      <c r="L40" s="12">
        <v>884.16</v>
      </c>
      <c r="M40" s="12">
        <v>0</v>
      </c>
      <c r="N40" s="12">
        <v>0</v>
      </c>
      <c r="O40" s="12">
        <v>1838.16</v>
      </c>
      <c r="P40" s="12">
        <v>0</v>
      </c>
      <c r="Q40" s="12">
        <v>55.14</v>
      </c>
      <c r="R40" s="12">
        <v>0</v>
      </c>
      <c r="S40" s="12">
        <v>0</v>
      </c>
      <c r="T40" s="12">
        <v>1783.02</v>
      </c>
      <c r="U40" s="12">
        <v>1783.02</v>
      </c>
    </row>
    <row r="41" spans="1:21" ht="12.75">
      <c r="A41" s="26">
        <f t="shared" si="0"/>
        <v>29</v>
      </c>
      <c r="B41" s="10" t="s">
        <v>132</v>
      </c>
      <c r="C41" s="10" t="s">
        <v>133</v>
      </c>
      <c r="D41" s="10" t="s">
        <v>79</v>
      </c>
      <c r="E41" s="11">
        <v>3</v>
      </c>
      <c r="F41" s="11">
        <v>1</v>
      </c>
      <c r="G41" s="11">
        <v>3</v>
      </c>
      <c r="H41" s="11">
        <v>0</v>
      </c>
      <c r="I41" s="11">
        <v>4</v>
      </c>
      <c r="J41" s="11">
        <v>0</v>
      </c>
      <c r="K41" s="12">
        <v>954</v>
      </c>
      <c r="L41" s="12">
        <v>884.16</v>
      </c>
      <c r="M41" s="12">
        <v>0</v>
      </c>
      <c r="N41" s="12">
        <v>0</v>
      </c>
      <c r="O41" s="12">
        <v>1838.16</v>
      </c>
      <c r="P41" s="12">
        <v>0</v>
      </c>
      <c r="Q41" s="12">
        <v>55.14</v>
      </c>
      <c r="R41" s="12">
        <v>0</v>
      </c>
      <c r="S41" s="12">
        <v>0</v>
      </c>
      <c r="T41" s="12">
        <v>1783.02</v>
      </c>
      <c r="U41" s="12">
        <v>1783.02</v>
      </c>
    </row>
    <row r="42" spans="1:21" ht="12.75">
      <c r="A42" s="26">
        <f t="shared" si="0"/>
        <v>30</v>
      </c>
      <c r="B42" s="10" t="s">
        <v>134</v>
      </c>
      <c r="C42" s="10" t="s">
        <v>135</v>
      </c>
      <c r="D42" s="10" t="s">
        <v>83</v>
      </c>
      <c r="E42" s="11">
        <v>7</v>
      </c>
      <c r="F42" s="11">
        <v>3</v>
      </c>
      <c r="G42" s="11">
        <v>6</v>
      </c>
      <c r="H42" s="11">
        <v>0</v>
      </c>
      <c r="I42" s="11">
        <v>1</v>
      </c>
      <c r="J42" s="11">
        <v>0</v>
      </c>
      <c r="K42" s="12">
        <v>954</v>
      </c>
      <c r="L42" s="12">
        <v>884.16</v>
      </c>
      <c r="M42" s="12">
        <v>0</v>
      </c>
      <c r="N42" s="12">
        <v>0</v>
      </c>
      <c r="O42" s="12">
        <v>1838.16</v>
      </c>
      <c r="P42" s="12">
        <v>0</v>
      </c>
      <c r="Q42" s="12">
        <v>55.14</v>
      </c>
      <c r="R42" s="12">
        <v>0</v>
      </c>
      <c r="S42" s="12">
        <v>0</v>
      </c>
      <c r="T42" s="12">
        <v>1783.02</v>
      </c>
      <c r="U42" s="12">
        <v>1783.02</v>
      </c>
    </row>
    <row r="43" spans="1:21" ht="12.75">
      <c r="A43" s="26">
        <f t="shared" si="0"/>
        <v>31</v>
      </c>
      <c r="B43" s="10" t="s">
        <v>136</v>
      </c>
      <c r="C43" s="10" t="s">
        <v>137</v>
      </c>
      <c r="D43" s="10" t="s">
        <v>81</v>
      </c>
      <c r="E43" s="11">
        <v>0</v>
      </c>
      <c r="F43" s="11">
        <v>0</v>
      </c>
      <c r="G43" s="11">
        <v>17</v>
      </c>
      <c r="H43" s="11">
        <v>0</v>
      </c>
      <c r="I43" s="11">
        <v>0</v>
      </c>
      <c r="J43" s="11">
        <v>0</v>
      </c>
      <c r="K43" s="12">
        <v>954</v>
      </c>
      <c r="L43" s="12">
        <v>884.16</v>
      </c>
      <c r="M43" s="12">
        <v>0</v>
      </c>
      <c r="N43" s="12">
        <v>0</v>
      </c>
      <c r="O43" s="12">
        <v>1838.16</v>
      </c>
      <c r="P43" s="12">
        <v>0</v>
      </c>
      <c r="Q43" s="12">
        <v>55.14</v>
      </c>
      <c r="R43" s="12">
        <v>0</v>
      </c>
      <c r="S43" s="12">
        <v>0</v>
      </c>
      <c r="T43" s="12">
        <v>1783.02</v>
      </c>
      <c r="U43" s="12">
        <v>1783.02</v>
      </c>
    </row>
    <row r="44" spans="1:21" ht="12.75">
      <c r="A44" s="26">
        <f t="shared" si="0"/>
        <v>32</v>
      </c>
      <c r="B44" s="10" t="s">
        <v>138</v>
      </c>
      <c r="C44" s="10" t="s">
        <v>139</v>
      </c>
      <c r="D44" s="10" t="s">
        <v>85</v>
      </c>
      <c r="E44" s="11">
        <v>10</v>
      </c>
      <c r="F44" s="11">
        <v>6</v>
      </c>
      <c r="G44" s="11">
        <v>7</v>
      </c>
      <c r="H44" s="11">
        <v>1</v>
      </c>
      <c r="I44" s="11">
        <v>1</v>
      </c>
      <c r="J44" s="11">
        <v>0</v>
      </c>
      <c r="K44" s="12">
        <v>1337.1</v>
      </c>
      <c r="L44" s="12">
        <v>884.16</v>
      </c>
      <c r="M44" s="12">
        <v>0</v>
      </c>
      <c r="N44" s="12">
        <v>0</v>
      </c>
      <c r="O44" s="12">
        <v>2221.26</v>
      </c>
      <c r="P44" s="12">
        <v>23.79</v>
      </c>
      <c r="Q44" s="12">
        <v>66.64</v>
      </c>
      <c r="R44" s="12">
        <v>0</v>
      </c>
      <c r="S44" s="12">
        <v>0</v>
      </c>
      <c r="T44" s="12">
        <v>2130.83</v>
      </c>
      <c r="U44" s="12">
        <v>2130.83</v>
      </c>
    </row>
    <row r="45" spans="1:21" ht="12.75">
      <c r="A45" s="26">
        <f t="shared" si="0"/>
        <v>33</v>
      </c>
      <c r="B45" s="10" t="s">
        <v>140</v>
      </c>
      <c r="C45" s="10" t="s">
        <v>141</v>
      </c>
      <c r="D45" s="10" t="s">
        <v>104</v>
      </c>
      <c r="E45" s="11">
        <v>8</v>
      </c>
      <c r="F45" s="11">
        <v>0</v>
      </c>
      <c r="G45" s="11">
        <v>10</v>
      </c>
      <c r="H45" s="11">
        <v>1</v>
      </c>
      <c r="I45" s="11">
        <v>1</v>
      </c>
      <c r="J45" s="11">
        <v>0</v>
      </c>
      <c r="K45" s="12">
        <v>1080.7</v>
      </c>
      <c r="L45" s="12">
        <v>884.16</v>
      </c>
      <c r="M45" s="12">
        <v>0</v>
      </c>
      <c r="N45" s="12">
        <v>0</v>
      </c>
      <c r="O45" s="12">
        <v>1964.86</v>
      </c>
      <c r="P45" s="12">
        <v>4.56</v>
      </c>
      <c r="Q45" s="12">
        <v>58.94</v>
      </c>
      <c r="R45" s="12">
        <v>0</v>
      </c>
      <c r="S45" s="12">
        <v>0</v>
      </c>
      <c r="T45" s="12">
        <v>1901.36</v>
      </c>
      <c r="U45" s="12">
        <v>1901.36</v>
      </c>
    </row>
    <row r="46" spans="1:21" ht="12.75">
      <c r="A46" s="26">
        <f t="shared" si="0"/>
        <v>34</v>
      </c>
      <c r="B46" s="10" t="s">
        <v>142</v>
      </c>
      <c r="C46" s="10" t="s">
        <v>143</v>
      </c>
      <c r="D46" s="10" t="s">
        <v>85</v>
      </c>
      <c r="E46" s="11">
        <v>4</v>
      </c>
      <c r="F46" s="11">
        <v>1</v>
      </c>
      <c r="G46" s="11">
        <v>4</v>
      </c>
      <c r="H46" s="11">
        <v>1</v>
      </c>
      <c r="I46" s="11">
        <v>1</v>
      </c>
      <c r="J46" s="11">
        <v>0</v>
      </c>
      <c r="K46" s="12">
        <v>954</v>
      </c>
      <c r="L46" s="12">
        <v>884.16</v>
      </c>
      <c r="M46" s="12">
        <v>0</v>
      </c>
      <c r="N46" s="12">
        <v>0</v>
      </c>
      <c r="O46" s="12">
        <v>1838.16</v>
      </c>
      <c r="P46" s="12">
        <v>0</v>
      </c>
      <c r="Q46" s="12">
        <v>55.14</v>
      </c>
      <c r="R46" s="12">
        <v>0</v>
      </c>
      <c r="S46" s="12">
        <v>0</v>
      </c>
      <c r="T46" s="12">
        <v>1783.02</v>
      </c>
      <c r="U46" s="12">
        <v>1783.02</v>
      </c>
    </row>
    <row r="47" spans="1:21" ht="12.75">
      <c r="A47" s="26">
        <f t="shared" si="0"/>
        <v>35</v>
      </c>
      <c r="B47" s="10" t="s">
        <v>144</v>
      </c>
      <c r="C47" s="10" t="s">
        <v>145</v>
      </c>
      <c r="D47" s="10" t="s">
        <v>85</v>
      </c>
      <c r="E47" s="11">
        <v>0</v>
      </c>
      <c r="F47" s="11">
        <v>1</v>
      </c>
      <c r="G47" s="11">
        <v>0</v>
      </c>
      <c r="H47" s="11">
        <v>0</v>
      </c>
      <c r="I47" s="11">
        <v>0</v>
      </c>
      <c r="J47" s="11">
        <v>0</v>
      </c>
      <c r="K47" s="12">
        <v>954</v>
      </c>
      <c r="L47" s="12">
        <v>884.16</v>
      </c>
      <c r="M47" s="12">
        <v>0</v>
      </c>
      <c r="N47" s="12">
        <v>0</v>
      </c>
      <c r="O47" s="12">
        <v>1838.16</v>
      </c>
      <c r="P47" s="12">
        <v>0</v>
      </c>
      <c r="Q47" s="12">
        <v>55.14</v>
      </c>
      <c r="R47" s="12">
        <v>0</v>
      </c>
      <c r="S47" s="12">
        <v>0</v>
      </c>
      <c r="T47" s="12">
        <v>1783.02</v>
      </c>
      <c r="U47" s="12">
        <v>1783.02</v>
      </c>
    </row>
    <row r="48" spans="1:21" ht="12.75">
      <c r="A48" s="26">
        <f t="shared" si="0"/>
        <v>36</v>
      </c>
      <c r="B48" s="10" t="s">
        <v>146</v>
      </c>
      <c r="C48" s="10" t="s">
        <v>147</v>
      </c>
      <c r="D48" s="10" t="s">
        <v>104</v>
      </c>
      <c r="E48" s="11">
        <v>6</v>
      </c>
      <c r="F48" s="11">
        <v>2</v>
      </c>
      <c r="G48" s="11">
        <v>11</v>
      </c>
      <c r="H48" s="11">
        <v>1</v>
      </c>
      <c r="I48" s="11">
        <v>4</v>
      </c>
      <c r="J48" s="11">
        <v>1</v>
      </c>
      <c r="K48" s="12">
        <v>1337.1</v>
      </c>
      <c r="L48" s="12">
        <v>884.16</v>
      </c>
      <c r="M48" s="12">
        <v>0</v>
      </c>
      <c r="N48" s="12">
        <v>0</v>
      </c>
      <c r="O48" s="12">
        <v>2221.26</v>
      </c>
      <c r="P48" s="12">
        <v>23.79</v>
      </c>
      <c r="Q48" s="12">
        <v>66.64</v>
      </c>
      <c r="R48" s="12">
        <v>0</v>
      </c>
      <c r="S48" s="12">
        <v>0</v>
      </c>
      <c r="T48" s="12">
        <v>2130.83</v>
      </c>
      <c r="U48" s="12">
        <v>2130.83</v>
      </c>
    </row>
    <row r="49" spans="1:21" ht="12.75">
      <c r="A49" s="26">
        <f t="shared" si="0"/>
        <v>37</v>
      </c>
      <c r="B49" s="10" t="s">
        <v>148</v>
      </c>
      <c r="C49" s="10" t="s">
        <v>149</v>
      </c>
      <c r="D49" s="10" t="s">
        <v>109</v>
      </c>
      <c r="E49" s="11">
        <v>435</v>
      </c>
      <c r="F49" s="11">
        <v>102</v>
      </c>
      <c r="G49" s="11">
        <v>224</v>
      </c>
      <c r="H49" s="11">
        <v>41</v>
      </c>
      <c r="I49" s="11">
        <v>40</v>
      </c>
      <c r="J49" s="11">
        <v>23</v>
      </c>
      <c r="K49" s="12">
        <v>0</v>
      </c>
      <c r="L49" s="12">
        <v>0</v>
      </c>
      <c r="M49" s="12">
        <v>0</v>
      </c>
      <c r="N49" s="12">
        <v>0</v>
      </c>
      <c r="O49" s="12">
        <v>46616.3</v>
      </c>
      <c r="P49" s="12">
        <v>11950.12</v>
      </c>
      <c r="Q49" s="12">
        <v>1398.49</v>
      </c>
      <c r="R49" s="12">
        <v>0</v>
      </c>
      <c r="S49" s="12">
        <v>0</v>
      </c>
      <c r="T49" s="12">
        <v>33267.69</v>
      </c>
      <c r="U49" s="12">
        <v>33267.69</v>
      </c>
    </row>
    <row r="50" spans="1:21" ht="12.75">
      <c r="A50" s="26">
        <f t="shared" si="0"/>
        <v>38</v>
      </c>
      <c r="B50" s="10" t="s">
        <v>150</v>
      </c>
      <c r="C50" s="10" t="s">
        <v>151</v>
      </c>
      <c r="D50" s="10" t="s">
        <v>73</v>
      </c>
      <c r="E50" s="11">
        <v>10</v>
      </c>
      <c r="F50" s="11">
        <v>4</v>
      </c>
      <c r="G50" s="11">
        <v>10</v>
      </c>
      <c r="H50" s="11">
        <v>0</v>
      </c>
      <c r="I50" s="11">
        <v>3</v>
      </c>
      <c r="J50" s="11">
        <v>2</v>
      </c>
      <c r="K50" s="12">
        <v>1487.12</v>
      </c>
      <c r="L50" s="12">
        <v>884.16</v>
      </c>
      <c r="M50" s="12">
        <v>0</v>
      </c>
      <c r="N50" s="12">
        <v>0</v>
      </c>
      <c r="O50" s="12">
        <v>2371.28</v>
      </c>
      <c r="P50" s="12">
        <v>35.05</v>
      </c>
      <c r="Q50" s="12">
        <v>71.14</v>
      </c>
      <c r="R50" s="12">
        <v>0</v>
      </c>
      <c r="S50" s="12">
        <v>0</v>
      </c>
      <c r="T50" s="12">
        <v>2265.09</v>
      </c>
      <c r="U50" s="12">
        <v>2265.09</v>
      </c>
    </row>
    <row r="51" spans="1:21" ht="12.75">
      <c r="A51" s="26">
        <f t="shared" si="0"/>
        <v>39</v>
      </c>
      <c r="B51" s="10" t="s">
        <v>152</v>
      </c>
      <c r="C51" s="10" t="s">
        <v>153</v>
      </c>
      <c r="D51" s="10" t="s">
        <v>109</v>
      </c>
      <c r="E51" s="11">
        <v>100</v>
      </c>
      <c r="F51" s="11">
        <v>33</v>
      </c>
      <c r="G51" s="11">
        <v>102</v>
      </c>
      <c r="H51" s="11">
        <v>20</v>
      </c>
      <c r="I51" s="11">
        <v>14</v>
      </c>
      <c r="J51" s="11">
        <v>5</v>
      </c>
      <c r="K51" s="12">
        <v>0</v>
      </c>
      <c r="L51" s="12">
        <v>0</v>
      </c>
      <c r="M51" s="12">
        <v>0</v>
      </c>
      <c r="N51" s="12">
        <v>0</v>
      </c>
      <c r="O51" s="12">
        <v>15152.72</v>
      </c>
      <c r="P51" s="12">
        <v>3297.64</v>
      </c>
      <c r="Q51" s="12">
        <v>454.58</v>
      </c>
      <c r="R51" s="12">
        <v>0</v>
      </c>
      <c r="S51" s="12">
        <v>0</v>
      </c>
      <c r="T51" s="12">
        <v>11400.5</v>
      </c>
      <c r="U51" s="12">
        <v>11400.5</v>
      </c>
    </row>
    <row r="52" spans="1:21" ht="12.75">
      <c r="A52" s="26">
        <f t="shared" si="0"/>
        <v>40</v>
      </c>
      <c r="B52" s="10" t="s">
        <v>154</v>
      </c>
      <c r="C52" s="10" t="s">
        <v>155</v>
      </c>
      <c r="D52" s="10" t="s">
        <v>76</v>
      </c>
      <c r="E52" s="11">
        <v>5</v>
      </c>
      <c r="F52" s="11">
        <v>2</v>
      </c>
      <c r="G52" s="11">
        <v>5</v>
      </c>
      <c r="H52" s="11">
        <v>1</v>
      </c>
      <c r="I52" s="11">
        <v>3</v>
      </c>
      <c r="J52" s="11">
        <v>0</v>
      </c>
      <c r="K52" s="12">
        <v>954</v>
      </c>
      <c r="L52" s="12">
        <v>884.16</v>
      </c>
      <c r="M52" s="12">
        <v>0</v>
      </c>
      <c r="N52" s="12">
        <v>0</v>
      </c>
      <c r="O52" s="12">
        <v>1838.16</v>
      </c>
      <c r="P52" s="12">
        <v>0</v>
      </c>
      <c r="Q52" s="12">
        <v>55.14</v>
      </c>
      <c r="R52" s="12">
        <v>0</v>
      </c>
      <c r="S52" s="12">
        <v>0</v>
      </c>
      <c r="T52" s="12">
        <v>1783.02</v>
      </c>
      <c r="U52" s="12">
        <v>1783.02</v>
      </c>
    </row>
    <row r="53" spans="1:21" ht="12.75">
      <c r="A53" s="26">
        <f t="shared" si="0"/>
        <v>41</v>
      </c>
      <c r="B53" s="10" t="s">
        <v>156</v>
      </c>
      <c r="C53" s="10" t="s">
        <v>157</v>
      </c>
      <c r="D53" s="10" t="s">
        <v>109</v>
      </c>
      <c r="E53" s="11">
        <v>114</v>
      </c>
      <c r="F53" s="11">
        <v>43</v>
      </c>
      <c r="G53" s="11">
        <v>42</v>
      </c>
      <c r="H53" s="11">
        <v>10</v>
      </c>
      <c r="I53" s="11">
        <v>7</v>
      </c>
      <c r="J53" s="11">
        <v>3</v>
      </c>
      <c r="K53" s="12">
        <v>0</v>
      </c>
      <c r="L53" s="12">
        <v>0</v>
      </c>
      <c r="M53" s="12">
        <v>0</v>
      </c>
      <c r="N53" s="12">
        <v>0</v>
      </c>
      <c r="O53" s="12">
        <v>11781.32</v>
      </c>
      <c r="P53" s="12">
        <v>2370.5</v>
      </c>
      <c r="Q53" s="12">
        <v>235.63</v>
      </c>
      <c r="R53" s="12">
        <v>117.81</v>
      </c>
      <c r="S53" s="12">
        <v>0</v>
      </c>
      <c r="T53" s="12">
        <v>9057.38</v>
      </c>
      <c r="U53" s="12">
        <v>9057.38</v>
      </c>
    </row>
    <row r="54" spans="1:21" ht="12.75">
      <c r="A54" s="26">
        <f t="shared" si="0"/>
        <v>42</v>
      </c>
      <c r="B54" s="10" t="s">
        <v>158</v>
      </c>
      <c r="C54" s="10" t="s">
        <v>159</v>
      </c>
      <c r="D54" s="10" t="s">
        <v>70</v>
      </c>
      <c r="E54" s="11">
        <v>23</v>
      </c>
      <c r="F54" s="11">
        <v>7</v>
      </c>
      <c r="G54" s="11">
        <v>10</v>
      </c>
      <c r="H54" s="11">
        <v>10</v>
      </c>
      <c r="I54" s="11">
        <v>5</v>
      </c>
      <c r="J54" s="11">
        <v>1</v>
      </c>
      <c r="K54" s="12">
        <v>3422.68</v>
      </c>
      <c r="L54" s="12">
        <v>884.16</v>
      </c>
      <c r="M54" s="12">
        <v>0</v>
      </c>
      <c r="N54" s="12">
        <v>0</v>
      </c>
      <c r="O54" s="12">
        <v>4306.84</v>
      </c>
      <c r="P54" s="12">
        <v>332.91</v>
      </c>
      <c r="Q54" s="12">
        <v>0</v>
      </c>
      <c r="R54" s="12">
        <v>0</v>
      </c>
      <c r="S54" s="12">
        <v>0</v>
      </c>
      <c r="T54" s="12">
        <v>3973.93</v>
      </c>
      <c r="U54" s="12">
        <v>3973.93</v>
      </c>
    </row>
    <row r="55" spans="1:21" ht="12.75">
      <c r="A55" s="26">
        <f t="shared" si="0"/>
        <v>43</v>
      </c>
      <c r="B55" s="10" t="s">
        <v>160</v>
      </c>
      <c r="C55" s="10" t="s">
        <v>161</v>
      </c>
      <c r="D55" s="10" t="s">
        <v>109</v>
      </c>
      <c r="E55" s="11">
        <v>646</v>
      </c>
      <c r="F55" s="11">
        <v>476</v>
      </c>
      <c r="G55" s="11">
        <v>450</v>
      </c>
      <c r="H55" s="11">
        <v>65</v>
      </c>
      <c r="I55" s="11">
        <v>64</v>
      </c>
      <c r="J55" s="11">
        <v>17</v>
      </c>
      <c r="K55" s="12">
        <v>0</v>
      </c>
      <c r="L55" s="12">
        <v>0</v>
      </c>
      <c r="M55" s="12">
        <v>0</v>
      </c>
      <c r="N55" s="12">
        <v>0</v>
      </c>
      <c r="O55" s="12">
        <v>91680.54</v>
      </c>
      <c r="P55" s="12">
        <v>24342.79</v>
      </c>
      <c r="Q55" s="12">
        <v>2750.42</v>
      </c>
      <c r="R55" s="12">
        <v>0</v>
      </c>
      <c r="S55" s="12">
        <v>0</v>
      </c>
      <c r="T55" s="12">
        <v>64587.33</v>
      </c>
      <c r="U55" s="12">
        <v>64587.33</v>
      </c>
    </row>
    <row r="56" spans="1:21" ht="12.75">
      <c r="A56" s="26">
        <f t="shared" si="0"/>
        <v>44</v>
      </c>
      <c r="B56" s="10" t="s">
        <v>162</v>
      </c>
      <c r="C56" s="10" t="s">
        <v>163</v>
      </c>
      <c r="D56" s="10" t="s">
        <v>104</v>
      </c>
      <c r="E56" s="11">
        <v>2</v>
      </c>
      <c r="F56" s="11">
        <v>0</v>
      </c>
      <c r="G56" s="11">
        <v>0</v>
      </c>
      <c r="H56" s="11">
        <v>0</v>
      </c>
      <c r="I56" s="11">
        <v>1</v>
      </c>
      <c r="J56" s="11">
        <v>1</v>
      </c>
      <c r="K56" s="12">
        <v>954</v>
      </c>
      <c r="L56" s="12">
        <v>884.16</v>
      </c>
      <c r="M56" s="12">
        <v>0</v>
      </c>
      <c r="N56" s="12">
        <v>0</v>
      </c>
      <c r="O56" s="12">
        <v>1838.16</v>
      </c>
      <c r="P56" s="12">
        <v>0</v>
      </c>
      <c r="Q56" s="12">
        <v>55.14</v>
      </c>
      <c r="R56" s="12">
        <v>0</v>
      </c>
      <c r="S56" s="12">
        <v>0</v>
      </c>
      <c r="T56" s="12">
        <v>1783.02</v>
      </c>
      <c r="U56" s="12">
        <v>1783.02</v>
      </c>
    </row>
    <row r="57" spans="1:21" ht="12.75">
      <c r="A57" s="26">
        <f t="shared" si="0"/>
        <v>45</v>
      </c>
      <c r="B57" s="10" t="s">
        <v>164</v>
      </c>
      <c r="C57" s="10" t="s">
        <v>165</v>
      </c>
      <c r="D57" s="10" t="s">
        <v>76</v>
      </c>
      <c r="E57" s="11">
        <v>1</v>
      </c>
      <c r="F57" s="11">
        <v>0</v>
      </c>
      <c r="G57" s="11">
        <v>80</v>
      </c>
      <c r="H57" s="11">
        <v>30</v>
      </c>
      <c r="I57" s="11">
        <v>4</v>
      </c>
      <c r="J57" s="11">
        <v>0</v>
      </c>
      <c r="K57" s="12">
        <v>7550.2</v>
      </c>
      <c r="L57" s="12">
        <v>884.16</v>
      </c>
      <c r="M57" s="12">
        <v>0</v>
      </c>
      <c r="N57" s="12">
        <v>0</v>
      </c>
      <c r="O57" s="12">
        <v>8434.36</v>
      </c>
      <c r="P57" s="12">
        <v>1450.09</v>
      </c>
      <c r="Q57" s="12">
        <v>253.03</v>
      </c>
      <c r="R57" s="12">
        <v>0</v>
      </c>
      <c r="S57" s="12">
        <v>0</v>
      </c>
      <c r="T57" s="12">
        <v>6731.24</v>
      </c>
      <c r="U57" s="12">
        <v>6731.24</v>
      </c>
    </row>
    <row r="58" spans="1:21" ht="12.75">
      <c r="A58" s="26">
        <f t="shared" si="0"/>
        <v>46</v>
      </c>
      <c r="B58" s="10" t="s">
        <v>166</v>
      </c>
      <c r="C58" s="10" t="s">
        <v>167</v>
      </c>
      <c r="D58" s="10" t="s">
        <v>79</v>
      </c>
      <c r="E58" s="11">
        <v>11</v>
      </c>
      <c r="F58" s="11">
        <v>0</v>
      </c>
      <c r="G58" s="11">
        <v>6</v>
      </c>
      <c r="H58" s="11">
        <v>0</v>
      </c>
      <c r="I58" s="11">
        <v>1</v>
      </c>
      <c r="J58" s="11">
        <v>0</v>
      </c>
      <c r="K58" s="12">
        <v>954</v>
      </c>
      <c r="L58" s="12">
        <v>884.16</v>
      </c>
      <c r="M58" s="12">
        <v>0</v>
      </c>
      <c r="N58" s="12">
        <v>0</v>
      </c>
      <c r="O58" s="12">
        <v>1838.16</v>
      </c>
      <c r="P58" s="12">
        <v>0</v>
      </c>
      <c r="Q58" s="12">
        <v>55.14</v>
      </c>
      <c r="R58" s="12">
        <v>0</v>
      </c>
      <c r="S58" s="12">
        <v>0</v>
      </c>
      <c r="T58" s="12">
        <v>1783.02</v>
      </c>
      <c r="U58" s="12">
        <v>1783.02</v>
      </c>
    </row>
    <row r="59" spans="1:21" ht="12.75">
      <c r="A59" s="26">
        <f t="shared" si="0"/>
        <v>47</v>
      </c>
      <c r="B59" s="10" t="s">
        <v>168</v>
      </c>
      <c r="C59" s="10" t="s">
        <v>169</v>
      </c>
      <c r="D59" s="10" t="s">
        <v>87</v>
      </c>
      <c r="E59" s="11">
        <v>0</v>
      </c>
      <c r="F59" s="11">
        <v>2</v>
      </c>
      <c r="G59" s="11">
        <v>0</v>
      </c>
      <c r="H59" s="11">
        <v>0</v>
      </c>
      <c r="I59" s="11">
        <v>0</v>
      </c>
      <c r="J59" s="11">
        <v>0</v>
      </c>
      <c r="K59" s="12">
        <v>954</v>
      </c>
      <c r="L59" s="12">
        <v>884.16</v>
      </c>
      <c r="M59" s="12">
        <v>0</v>
      </c>
      <c r="N59" s="12">
        <v>0</v>
      </c>
      <c r="O59" s="12">
        <v>1838.16</v>
      </c>
      <c r="P59" s="12">
        <v>0</v>
      </c>
      <c r="Q59" s="12">
        <v>55.14</v>
      </c>
      <c r="R59" s="12">
        <v>0</v>
      </c>
      <c r="S59" s="12">
        <v>0</v>
      </c>
      <c r="T59" s="12">
        <v>1783.02</v>
      </c>
      <c r="U59" s="12">
        <v>1783.02</v>
      </c>
    </row>
    <row r="60" spans="1:21" ht="12.75">
      <c r="A60" s="26">
        <f t="shared" si="0"/>
        <v>48</v>
      </c>
      <c r="B60" s="10" t="s">
        <v>170</v>
      </c>
      <c r="C60" s="10" t="s">
        <v>171</v>
      </c>
      <c r="D60" s="10" t="s">
        <v>85</v>
      </c>
      <c r="E60" s="11">
        <v>14</v>
      </c>
      <c r="F60" s="11">
        <v>3</v>
      </c>
      <c r="G60" s="11">
        <v>30</v>
      </c>
      <c r="H60" s="11">
        <v>4</v>
      </c>
      <c r="I60" s="11">
        <v>2</v>
      </c>
      <c r="J60" s="11">
        <v>0</v>
      </c>
      <c r="K60" s="12">
        <v>2938.24</v>
      </c>
      <c r="L60" s="12">
        <v>884.16</v>
      </c>
      <c r="M60" s="12">
        <v>0</v>
      </c>
      <c r="N60" s="12">
        <v>0</v>
      </c>
      <c r="O60" s="12">
        <v>3822.4</v>
      </c>
      <c r="P60" s="12">
        <v>223.91</v>
      </c>
      <c r="Q60" s="12">
        <v>114.67</v>
      </c>
      <c r="R60" s="12">
        <v>0</v>
      </c>
      <c r="S60" s="12">
        <v>0</v>
      </c>
      <c r="T60" s="12">
        <v>3483.82</v>
      </c>
      <c r="U60" s="12">
        <v>3483.82</v>
      </c>
    </row>
    <row r="61" spans="1:21" ht="12.75">
      <c r="A61" s="26">
        <f t="shared" si="0"/>
        <v>49</v>
      </c>
      <c r="B61" s="10" t="s">
        <v>172</v>
      </c>
      <c r="C61" s="10" t="s">
        <v>173</v>
      </c>
      <c r="D61" s="10" t="s">
        <v>76</v>
      </c>
      <c r="E61" s="11">
        <v>27</v>
      </c>
      <c r="F61" s="11">
        <v>4</v>
      </c>
      <c r="G61" s="11">
        <v>9</v>
      </c>
      <c r="H61" s="11">
        <v>2</v>
      </c>
      <c r="I61" s="11">
        <v>3</v>
      </c>
      <c r="J61" s="11">
        <v>0</v>
      </c>
      <c r="K61" s="12">
        <v>2417.8</v>
      </c>
      <c r="L61" s="12">
        <v>884.16</v>
      </c>
      <c r="M61" s="12">
        <v>0</v>
      </c>
      <c r="N61" s="12">
        <v>0</v>
      </c>
      <c r="O61" s="12">
        <v>3301.96</v>
      </c>
      <c r="P61" s="12">
        <v>140.49</v>
      </c>
      <c r="Q61" s="12">
        <v>99.06</v>
      </c>
      <c r="R61" s="12">
        <v>0</v>
      </c>
      <c r="S61" s="12">
        <v>0</v>
      </c>
      <c r="T61" s="12">
        <v>3062.41</v>
      </c>
      <c r="U61" s="12">
        <v>3062.41</v>
      </c>
    </row>
    <row r="62" spans="1:21" ht="12.75">
      <c r="A62" s="26">
        <f t="shared" si="0"/>
        <v>50</v>
      </c>
      <c r="B62" s="10" t="s">
        <v>174</v>
      </c>
      <c r="C62" s="10" t="s">
        <v>175</v>
      </c>
      <c r="D62" s="10" t="s">
        <v>79</v>
      </c>
      <c r="E62" s="11">
        <v>6</v>
      </c>
      <c r="F62" s="11">
        <v>2</v>
      </c>
      <c r="G62" s="11">
        <v>6</v>
      </c>
      <c r="H62" s="11">
        <v>1</v>
      </c>
      <c r="I62" s="11">
        <v>0</v>
      </c>
      <c r="J62" s="11">
        <v>0</v>
      </c>
      <c r="K62" s="12">
        <v>954</v>
      </c>
      <c r="L62" s="12">
        <v>884.16</v>
      </c>
      <c r="M62" s="12">
        <v>0</v>
      </c>
      <c r="N62" s="12">
        <v>0</v>
      </c>
      <c r="O62" s="12">
        <v>1838.16</v>
      </c>
      <c r="P62" s="12">
        <v>0</v>
      </c>
      <c r="Q62" s="12">
        <v>55.14</v>
      </c>
      <c r="R62" s="12">
        <v>0</v>
      </c>
      <c r="S62" s="12">
        <v>0</v>
      </c>
      <c r="T62" s="12">
        <v>1783.02</v>
      </c>
      <c r="U62" s="12">
        <v>1783.02</v>
      </c>
    </row>
    <row r="63" spans="1:21" ht="12.75">
      <c r="A63" s="26">
        <f t="shared" si="0"/>
        <v>51</v>
      </c>
      <c r="B63" s="10" t="s">
        <v>176</v>
      </c>
      <c r="C63" s="10" t="s">
        <v>177</v>
      </c>
      <c r="D63" s="10" t="s">
        <v>79</v>
      </c>
      <c r="E63" s="11">
        <v>12</v>
      </c>
      <c r="F63" s="11">
        <v>1</v>
      </c>
      <c r="G63" s="11">
        <v>6</v>
      </c>
      <c r="H63" s="11">
        <v>1</v>
      </c>
      <c r="I63" s="11">
        <v>0</v>
      </c>
      <c r="J63" s="11">
        <v>0</v>
      </c>
      <c r="K63" s="12">
        <v>1080.7</v>
      </c>
      <c r="L63" s="12">
        <v>884.16</v>
      </c>
      <c r="M63" s="12">
        <v>0</v>
      </c>
      <c r="N63" s="12">
        <v>0</v>
      </c>
      <c r="O63" s="12">
        <v>1964.86</v>
      </c>
      <c r="P63" s="12">
        <v>4.56</v>
      </c>
      <c r="Q63" s="12">
        <v>58.94</v>
      </c>
      <c r="R63" s="12">
        <v>0</v>
      </c>
      <c r="S63" s="12">
        <v>0</v>
      </c>
      <c r="T63" s="12">
        <v>1901.36</v>
      </c>
      <c r="U63" s="12">
        <v>1901.36</v>
      </c>
    </row>
    <row r="64" spans="1:21" ht="12.75">
      <c r="A64" s="26">
        <f t="shared" si="0"/>
        <v>52</v>
      </c>
      <c r="B64" s="10" t="s">
        <v>178</v>
      </c>
      <c r="C64" s="10" t="s">
        <v>179</v>
      </c>
      <c r="D64" s="10" t="s">
        <v>85</v>
      </c>
      <c r="E64" s="11">
        <v>0</v>
      </c>
      <c r="F64" s="11">
        <v>2</v>
      </c>
      <c r="G64" s="11">
        <v>0</v>
      </c>
      <c r="H64" s="11">
        <v>0</v>
      </c>
      <c r="I64" s="11">
        <v>0</v>
      </c>
      <c r="J64" s="11">
        <v>0</v>
      </c>
      <c r="K64" s="12">
        <v>954</v>
      </c>
      <c r="L64" s="12">
        <v>884.16</v>
      </c>
      <c r="M64" s="12">
        <v>0</v>
      </c>
      <c r="N64" s="12">
        <v>0</v>
      </c>
      <c r="O64" s="12">
        <v>1838.16</v>
      </c>
      <c r="P64" s="12">
        <v>0</v>
      </c>
      <c r="Q64" s="12">
        <v>55.14</v>
      </c>
      <c r="R64" s="12">
        <v>0</v>
      </c>
      <c r="S64" s="12">
        <v>0</v>
      </c>
      <c r="T64" s="12">
        <v>1783.02</v>
      </c>
      <c r="U64" s="12">
        <v>1783.02</v>
      </c>
    </row>
    <row r="65" spans="1:21" ht="12.75">
      <c r="A65" s="26">
        <f t="shared" si="0"/>
        <v>53</v>
      </c>
      <c r="B65" s="10" t="s">
        <v>180</v>
      </c>
      <c r="C65" s="10" t="s">
        <v>181</v>
      </c>
      <c r="D65" s="10" t="s">
        <v>104</v>
      </c>
      <c r="E65" s="11">
        <v>3</v>
      </c>
      <c r="F65" s="11">
        <v>1</v>
      </c>
      <c r="G65" s="11">
        <v>1</v>
      </c>
      <c r="H65" s="11">
        <v>1</v>
      </c>
      <c r="I65" s="11">
        <v>0</v>
      </c>
      <c r="J65" s="11">
        <v>0</v>
      </c>
      <c r="K65" s="12">
        <v>954</v>
      </c>
      <c r="L65" s="12">
        <v>884.16</v>
      </c>
      <c r="M65" s="12">
        <v>0</v>
      </c>
      <c r="N65" s="12">
        <v>0</v>
      </c>
      <c r="O65" s="12">
        <v>1838.16</v>
      </c>
      <c r="P65" s="12">
        <v>0</v>
      </c>
      <c r="Q65" s="12">
        <v>55.14</v>
      </c>
      <c r="R65" s="12">
        <v>0</v>
      </c>
      <c r="S65" s="12">
        <v>0</v>
      </c>
      <c r="T65" s="12">
        <v>1783.02</v>
      </c>
      <c r="U65" s="12">
        <v>1783.02</v>
      </c>
    </row>
    <row r="66" spans="1:21" ht="12.75">
      <c r="A66" s="26">
        <f t="shared" si="0"/>
        <v>54</v>
      </c>
      <c r="B66" s="10" t="s">
        <v>182</v>
      </c>
      <c r="C66" s="10" t="s">
        <v>183</v>
      </c>
      <c r="D66" s="10" t="s">
        <v>89</v>
      </c>
      <c r="E66" s="11">
        <v>9</v>
      </c>
      <c r="F66" s="11">
        <v>2</v>
      </c>
      <c r="G66" s="11">
        <v>0</v>
      </c>
      <c r="H66" s="11">
        <v>2</v>
      </c>
      <c r="I66" s="11">
        <v>0</v>
      </c>
      <c r="J66" s="11">
        <v>0</v>
      </c>
      <c r="K66" s="12">
        <v>954</v>
      </c>
      <c r="L66" s="12">
        <v>884.16</v>
      </c>
      <c r="M66" s="12">
        <v>0</v>
      </c>
      <c r="N66" s="12">
        <v>0</v>
      </c>
      <c r="O66" s="12">
        <v>1838.16</v>
      </c>
      <c r="P66" s="12">
        <v>0</v>
      </c>
      <c r="Q66" s="12">
        <v>55.14</v>
      </c>
      <c r="R66" s="12">
        <v>0</v>
      </c>
      <c r="S66" s="12">
        <v>0</v>
      </c>
      <c r="T66" s="12">
        <v>1783.02</v>
      </c>
      <c r="U66" s="12">
        <v>1783.02</v>
      </c>
    </row>
    <row r="67" spans="1:21" ht="12.75">
      <c r="A67" s="26">
        <f t="shared" si="0"/>
        <v>55</v>
      </c>
      <c r="B67" s="10" t="s">
        <v>184</v>
      </c>
      <c r="C67" s="10" t="s">
        <v>185</v>
      </c>
      <c r="D67" s="10" t="s">
        <v>79</v>
      </c>
      <c r="E67" s="11">
        <v>1</v>
      </c>
      <c r="F67" s="11">
        <v>0</v>
      </c>
      <c r="G67" s="11">
        <v>6</v>
      </c>
      <c r="H67" s="11">
        <v>1</v>
      </c>
      <c r="I67" s="11">
        <v>1</v>
      </c>
      <c r="J67" s="11">
        <v>0</v>
      </c>
      <c r="K67" s="12">
        <v>954</v>
      </c>
      <c r="L67" s="12">
        <v>884.16</v>
      </c>
      <c r="M67" s="12">
        <v>0</v>
      </c>
      <c r="N67" s="12">
        <v>0</v>
      </c>
      <c r="O67" s="12">
        <v>1838.16</v>
      </c>
      <c r="P67" s="12">
        <v>0</v>
      </c>
      <c r="Q67" s="12">
        <v>55.14</v>
      </c>
      <c r="R67" s="12">
        <v>0</v>
      </c>
      <c r="S67" s="12">
        <v>0</v>
      </c>
      <c r="T67" s="12">
        <v>1783.02</v>
      </c>
      <c r="U67" s="12">
        <v>1783.02</v>
      </c>
    </row>
    <row r="68" spans="1:21" ht="12.75">
      <c r="A68" s="26">
        <f t="shared" si="0"/>
        <v>56</v>
      </c>
      <c r="B68" s="10" t="s">
        <v>186</v>
      </c>
      <c r="C68" s="10" t="s">
        <v>187</v>
      </c>
      <c r="D68" s="10" t="s">
        <v>85</v>
      </c>
      <c r="E68" s="11">
        <v>15</v>
      </c>
      <c r="F68" s="11">
        <v>3</v>
      </c>
      <c r="G68" s="11">
        <v>7</v>
      </c>
      <c r="H68" s="11">
        <v>1</v>
      </c>
      <c r="I68" s="11">
        <v>2</v>
      </c>
      <c r="J68" s="11">
        <v>0</v>
      </c>
      <c r="K68" s="12">
        <v>1490.94</v>
      </c>
      <c r="L68" s="12">
        <v>884.16</v>
      </c>
      <c r="M68" s="12">
        <v>0</v>
      </c>
      <c r="N68" s="12">
        <v>0</v>
      </c>
      <c r="O68" s="12">
        <v>2375.1</v>
      </c>
      <c r="P68" s="12">
        <v>35.33</v>
      </c>
      <c r="Q68" s="12">
        <v>71.25</v>
      </c>
      <c r="R68" s="12">
        <v>0</v>
      </c>
      <c r="S68" s="12">
        <v>0</v>
      </c>
      <c r="T68" s="12">
        <v>2268.52</v>
      </c>
      <c r="U68" s="12">
        <v>2268.52</v>
      </c>
    </row>
    <row r="69" spans="1:21" ht="12.75">
      <c r="A69" s="26">
        <f t="shared" si="0"/>
        <v>57</v>
      </c>
      <c r="B69" s="10" t="s">
        <v>188</v>
      </c>
      <c r="C69" s="10" t="s">
        <v>189</v>
      </c>
      <c r="D69" s="10" t="s">
        <v>73</v>
      </c>
      <c r="E69" s="11">
        <v>156</v>
      </c>
      <c r="F69" s="11">
        <v>34</v>
      </c>
      <c r="G69" s="11">
        <v>33</v>
      </c>
      <c r="H69" s="11">
        <v>103</v>
      </c>
      <c r="I69" s="11">
        <v>10</v>
      </c>
      <c r="J69" s="11">
        <v>2</v>
      </c>
      <c r="K69" s="12">
        <v>23007.94</v>
      </c>
      <c r="L69" s="12">
        <v>884.16</v>
      </c>
      <c r="M69" s="12">
        <v>0</v>
      </c>
      <c r="N69" s="12">
        <v>0</v>
      </c>
      <c r="O69" s="12">
        <v>23892.1</v>
      </c>
      <c r="P69" s="12">
        <v>5700.97</v>
      </c>
      <c r="Q69" s="12">
        <v>0</v>
      </c>
      <c r="R69" s="12">
        <v>0</v>
      </c>
      <c r="S69" s="12">
        <v>0</v>
      </c>
      <c r="T69" s="12">
        <v>18191.13</v>
      </c>
      <c r="U69" s="12">
        <v>18191.13</v>
      </c>
    </row>
    <row r="70" spans="1:21" ht="12.75">
      <c r="A70" s="25"/>
      <c r="B70" s="8"/>
      <c r="C70" s="8"/>
      <c r="D70" s="8"/>
      <c r="E70" s="7">
        <v>4945</v>
      </c>
      <c r="F70" s="7">
        <v>2073</v>
      </c>
      <c r="G70" s="7">
        <v>3819</v>
      </c>
      <c r="H70" s="7">
        <v>765</v>
      </c>
      <c r="I70" s="7">
        <v>879</v>
      </c>
      <c r="J70" s="7">
        <v>155</v>
      </c>
      <c r="K70" s="9">
        <v>216509.34</v>
      </c>
      <c r="L70" s="9">
        <v>41555.52</v>
      </c>
      <c r="M70" s="9">
        <v>0</v>
      </c>
      <c r="N70" s="9">
        <v>0</v>
      </c>
      <c r="O70" s="9">
        <v>740296.56</v>
      </c>
      <c r="P70" s="9">
        <v>166248.33</v>
      </c>
      <c r="Q70" s="9">
        <v>17295.56</v>
      </c>
      <c r="R70" s="9">
        <v>381.94</v>
      </c>
      <c r="S70" s="9">
        <v>0</v>
      </c>
      <c r="T70" s="9">
        <v>556370.73</v>
      </c>
      <c r="U70" s="9">
        <v>556370.73</v>
      </c>
    </row>
  </sheetData>
  <mergeCells count="9">
    <mergeCell ref="B2:U2"/>
    <mergeCell ref="B3:U3"/>
    <mergeCell ref="K12:U12"/>
    <mergeCell ref="D5:E5"/>
    <mergeCell ref="D6:E6"/>
    <mergeCell ref="D7:E7"/>
    <mergeCell ref="D8:E8"/>
    <mergeCell ref="E10:J10"/>
    <mergeCell ref="E12:J12"/>
  </mergeCells>
  <hyperlinks>
    <hyperlink ref="S13" r:id="rId1" display="http://tjbdp05.tj.ce.gov.br/ReportServer?%2FSEFIN%2FRessarcimento%2FRel.%20Compensa%C3%A7%C3%A3o%20Guias&amp;parAnoMes=2018%2F06&amp;parCD_SER=120006&amp;rs%3AParameterLanguage="/>
    <hyperlink ref="S14" r:id="rId2" display="http://tjbdp05.tj.ce.gov.br/ReportServer?%2FSEFIN%2FRessarcimento%2FRel.%20Compensa%C3%A7%C3%A3o%20Guias&amp;parAnoMes=2018%2F06&amp;parCD_SER=007011&amp;rs%3AParameterLanguage="/>
    <hyperlink ref="S15" r:id="rId3" display="http://tjbdp05.tj.ce.gov.br/ReportServer?%2FSEFIN%2FRessarcimento%2FRel.%20Compensa%C3%A7%C3%A3o%20Guias&amp;parAnoMes=2018%2F06&amp;parCD_SER=050011&amp;rs%3AParameterLanguage="/>
    <hyperlink ref="S16" r:id="rId4" display="http://tjbdp05.tj.ce.gov.br/ReportServer?%2FSEFIN%2FRessarcimento%2FRel.%20Compensa%C3%A7%C3%A3o%20Guias&amp;parAnoMes=2018%2F06&amp;parCD_SER=054011&amp;rs%3AParameterLanguage="/>
    <hyperlink ref="S17" r:id="rId5" display="http://tjbdp05.tj.ce.gov.br/ReportServer?%2FSEFIN%2FRessarcimento%2FRel.%20Compensa%C3%A7%C3%A3o%20Guias&amp;parAnoMes=2018%2F06&amp;parCD_SER=083011&amp;rs%3AParameterLanguage="/>
    <hyperlink ref="S18" r:id="rId6" display="http://tjbdp05.tj.ce.gov.br/ReportServer?%2FSEFIN%2FRessarcimento%2FRel.%20Compensa%C3%A7%C3%A3o%20Guias&amp;parAnoMes=2018%2F06&amp;parCD_SER=006011&amp;rs%3AParameterLanguage="/>
    <hyperlink ref="S19" r:id="rId7" display="http://tjbdp05.tj.ce.gov.br/ReportServer?%2FSEFIN%2FRessarcimento%2FRel.%20Compensa%C3%A7%C3%A3o%20Guias&amp;parAnoMes=2018%2F06&amp;parCD_SER=019011&amp;rs%3AParameterLanguage="/>
    <hyperlink ref="S20" r:id="rId8" display="http://tjbdp05.tj.ce.gov.br/ReportServer?%2FSEFIN%2FRessarcimento%2FRel.%20Compensa%C3%A7%C3%A3o%20Guias&amp;parAnoMes=2018%2F06&amp;parCD_SER=107002&amp;rs%3AParameterLanguage="/>
    <hyperlink ref="S21" r:id="rId9" display="http://tjbdp05.tj.ce.gov.br/ReportServer?%2FSEFIN%2FRessarcimento%2FRel.%20Compensa%C3%A7%C3%A3o%20Guias&amp;parAnoMes=2018%2F06&amp;parCD_SER=140002&amp;rs%3AParameterLanguage="/>
    <hyperlink ref="S22" r:id="rId10" display="http://tjbdp05.tj.ce.gov.br/ReportServer?%2FSEFIN%2FRessarcimento%2FRel.%20Compensa%C3%A7%C3%A3o%20Guias&amp;parAnoMes=2018%2F06&amp;parCD_SER=102002&amp;rs%3AParameterLanguage="/>
    <hyperlink ref="S23" r:id="rId11" display="http://tjbdp05.tj.ce.gov.br/ReportServer?%2FSEFIN%2FRessarcimento%2FRel.%20Compensa%C3%A7%C3%A3o%20Guias&amp;parAnoMes=2018%2F06&amp;parCD_SER=006016&amp;rs%3AParameterLanguage="/>
    <hyperlink ref="S24" r:id="rId12" display="http://tjbdp05.tj.ce.gov.br/ReportServer?%2FSEFIN%2FRessarcimento%2FRel.%20Compensa%C3%A7%C3%A3o%20Guias&amp;parAnoMes=2018%2F06&amp;parCD_SER=132002&amp;rs%3AParameterLanguage="/>
    <hyperlink ref="S25" r:id="rId13" display="http://tjbdp05.tj.ce.gov.br/ReportServer?%2FSEFIN%2FRessarcimento%2FRel.%20Compensa%C3%A7%C3%A3o%20Guias&amp;parAnoMes=2018%2F06&amp;parCD_SER=166002&amp;rs%3AParameterLanguage="/>
    <hyperlink ref="S26" r:id="rId14" display="http://tjbdp05.tj.ce.gov.br/ReportServer?%2FSEFIN%2FRessarcimento%2FRel.%20Compensa%C3%A7%C3%A3o%20Guias&amp;parAnoMes=2018%2F06&amp;parCD_SER=167002&amp;rs%3AParameterLanguage="/>
    <hyperlink ref="S27" r:id="rId15" display="http://tjbdp05.tj.ce.gov.br/ReportServer?%2FSEFIN%2FRessarcimento%2FRel.%20Compensa%C3%A7%C3%A3o%20Guias&amp;parAnoMes=2018%2F06&amp;parCD_SER=033011&amp;rs%3AParameterLanguage="/>
    <hyperlink ref="S28" r:id="rId16" display="http://tjbdp05.tj.ce.gov.br/ReportServer?%2FSEFIN%2FRessarcimento%2FRel.%20Compensa%C3%A7%C3%A3o%20Guias&amp;parAnoMes=2018%2F06&amp;parCD_SER=120004&amp;rs%3AParameterLanguage="/>
    <hyperlink ref="S29" r:id="rId17" display="http://tjbdp05.tj.ce.gov.br/ReportServer?%2FSEFIN%2FRessarcimento%2FRel.%20Compensa%C3%A7%C3%A3o%20Guias&amp;parAnoMes=2018%2F06&amp;parCD_SER=000321&amp;rs%3AParameterLanguage="/>
    <hyperlink ref="S30" r:id="rId18" display="http://tjbdp05.tj.ce.gov.br/ReportServer?%2FSEFIN%2FRessarcimento%2FRel.%20Compensa%C3%A7%C3%A3o%20Guias&amp;parAnoMes=2018%2F06&amp;parCD_SER=000322&amp;rs%3AParameterLanguage="/>
    <hyperlink ref="S31" r:id="rId19" display="http://tjbdp05.tj.ce.gov.br/ReportServer?%2FSEFIN%2FRessarcimento%2FRel.%20Compensa%C3%A7%C3%A3o%20Guias&amp;parAnoMes=2018%2F06&amp;parCD_SER=000323&amp;rs%3AParameterLanguage="/>
    <hyperlink ref="S32" r:id="rId20" display="http://tjbdp05.tj.ce.gov.br/ReportServer?%2FSEFIN%2FRessarcimento%2FRel.%20Compensa%C3%A7%C3%A3o%20Guias&amp;parAnoMes=2018%2F06&amp;parCD_SER=000324&amp;rs%3AParameterLanguage="/>
    <hyperlink ref="S33" r:id="rId21" display="http://tjbdp05.tj.ce.gov.br/ReportServer?%2FSEFIN%2FRessarcimento%2FRel.%20Compensa%C3%A7%C3%A3o%20Guias&amp;parAnoMes=2018%2F06&amp;parCD_SER=000325&amp;rs%3AParameterLanguage="/>
    <hyperlink ref="S34" r:id="rId22" display="http://tjbdp05.tj.ce.gov.br/ReportServer?%2FSEFIN%2FRessarcimento%2FRel.%20Compensa%C3%A7%C3%A3o%20Guias&amp;parAnoMes=2018%2F06&amp;parCD_SER=166004&amp;rs%3AParameterLanguage="/>
    <hyperlink ref="S35" r:id="rId23" display="http://tjbdp05.tj.ce.gov.br/ReportServer?%2FSEFIN%2FRessarcimento%2FRel.%20Compensa%C3%A7%C3%A3o%20Guias&amp;parAnoMes=2018%2F06&amp;parCD_SER=000362&amp;rs%3AParameterLanguage="/>
    <hyperlink ref="S36" r:id="rId24" display="http://tjbdp05.tj.ce.gov.br/ReportServer?%2FSEFIN%2FRessarcimento%2FRel.%20Compensa%C3%A7%C3%A3o%20Guias&amp;parAnoMes=2018%2F06&amp;parCD_SER=006013&amp;rs%3AParameterLanguage="/>
    <hyperlink ref="S37" r:id="rId25" display="http://tjbdp05.tj.ce.gov.br/ReportServer?%2FSEFIN%2FRessarcimento%2FRel.%20Compensa%C3%A7%C3%A3o%20Guias&amp;parAnoMes=2018%2F06&amp;parCD_SER=007016&amp;rs%3AParameterLanguage="/>
    <hyperlink ref="S38" r:id="rId26" display="http://tjbdp05.tj.ce.gov.br/ReportServer?%2FSEFIN%2FRessarcimento%2FRel.%20Compensa%C3%A7%C3%A3o%20Guias&amp;parAnoMes=2018%2F06&amp;parCD_SER=054015&amp;rs%3AParameterLanguage="/>
    <hyperlink ref="S39" r:id="rId27" display="http://tjbdp05.tj.ce.gov.br/ReportServer?%2FSEFIN%2FRessarcimento%2FRel.%20Compensa%C3%A7%C3%A3o%20Guias&amp;parAnoMes=2018%2F06&amp;parCD_SER=007018&amp;rs%3AParameterLanguage="/>
    <hyperlink ref="S40" r:id="rId28" display="http://tjbdp05.tj.ce.gov.br/ReportServer?%2FSEFIN%2FRessarcimento%2FRel.%20Compensa%C3%A7%C3%A3o%20Guias&amp;parAnoMes=2018%2F06&amp;parCD_SER=006014&amp;rs%3AParameterLanguage="/>
    <hyperlink ref="S41" r:id="rId29" display="http://tjbdp05.tj.ce.gov.br/ReportServer?%2FSEFIN%2FRessarcimento%2FRel.%20Compensa%C3%A7%C3%A3o%20Guias&amp;parAnoMes=2018%2F06&amp;parCD_SER=054020&amp;rs%3AParameterLanguage="/>
    <hyperlink ref="S42" r:id="rId30" display="http://tjbdp05.tj.ce.gov.br/ReportServer?%2FSEFIN%2FRessarcimento%2FRel.%20Compensa%C3%A7%C3%A3o%20Guias&amp;parAnoMes=2018%2F06&amp;parCD_SER=006015&amp;rs%3AParameterLanguage="/>
    <hyperlink ref="S43" r:id="rId31" display="http://tjbdp05.tj.ce.gov.br/ReportServer?%2FSEFIN%2FRessarcimento%2FRel.%20Compensa%C3%A7%C3%A3o%20Guias&amp;parAnoMes=2018%2F06&amp;parCD_SER=083013&amp;rs%3AParameterLanguage="/>
    <hyperlink ref="S44" r:id="rId32" display="http://tjbdp05.tj.ce.gov.br/ReportServer?%2FSEFIN%2FRessarcimento%2FRel.%20Compensa%C3%A7%C3%A3o%20Guias&amp;parAnoMes=2018%2F06&amp;parCD_SER=019017&amp;rs%3AParameterLanguage="/>
    <hyperlink ref="S45" r:id="rId33" display="http://tjbdp05.tj.ce.gov.br/ReportServer?%2FSEFIN%2FRessarcimento%2FRel.%20Compensa%C3%A7%C3%A3o%20Guias&amp;parAnoMes=2018%2F06&amp;parCD_SER=033015&amp;rs%3AParameterLanguage="/>
    <hyperlink ref="S46" r:id="rId34" display="http://tjbdp05.tj.ce.gov.br/ReportServer?%2FSEFIN%2FRessarcimento%2FRel.%20Compensa%C3%A7%C3%A3o%20Guias&amp;parAnoMes=2018%2F06&amp;parCD_SER=019014&amp;rs%3AParameterLanguage="/>
    <hyperlink ref="S47" r:id="rId35" display="http://tjbdp05.tj.ce.gov.br/ReportServer?%2FSEFIN%2FRessarcimento%2FRel.%20Compensa%C3%A7%C3%A3o%20Guias&amp;parAnoMes=2018%2F06&amp;parCD_SER=019021&amp;rs%3AParameterLanguage="/>
    <hyperlink ref="S48" r:id="rId36" display="http://tjbdp05.tj.ce.gov.br/ReportServer?%2FSEFIN%2FRessarcimento%2FRel.%20Compensa%C3%A7%C3%A3o%20Guias&amp;parAnoMes=2018%2F06&amp;parCD_SER=033013&amp;rs%3AParameterLanguage="/>
    <hyperlink ref="S49" r:id="rId37" display="http://tjbdp05.tj.ce.gov.br/ReportServer?%2FSEFIN%2FRessarcimento%2FRel.%20Compensa%C3%A7%C3%A3o%20Guias&amp;parAnoMes=2018%2F06&amp;parCD_SER=000363&amp;rs%3AParameterLanguage="/>
    <hyperlink ref="S50" r:id="rId38" display="http://tjbdp05.tj.ce.gov.br/ReportServer?%2FSEFIN%2FRessarcimento%2FRel.%20Compensa%C3%A7%C3%A3o%20Guias&amp;parAnoMes=2018%2F06&amp;parCD_SER=007017&amp;rs%3AParameterLanguage="/>
    <hyperlink ref="S51" r:id="rId39" display="http://tjbdp05.tj.ce.gov.br/ReportServer?%2FSEFIN%2FRessarcimento%2FRel.%20Compensa%C3%A7%C3%A3o%20Guias&amp;parAnoMes=2018%2F06&amp;parCD_SER=000364&amp;rs%3AParameterLanguage="/>
    <hyperlink ref="S52" r:id="rId40" display="http://tjbdp05.tj.ce.gov.br/ReportServer?%2FSEFIN%2FRessarcimento%2FRel.%20Compensa%C3%A7%C3%A3o%20Guias&amp;parAnoMes=2018%2F06&amp;parCD_SER=050018&amp;rs%3AParameterLanguage="/>
    <hyperlink ref="S53" r:id="rId41" display="http://tjbdp05.tj.ce.gov.br/ReportServer?%2FSEFIN%2FRessarcimento%2FRel.%20Compensa%C3%A7%C3%A3o%20Guias&amp;parAnoMes=2018%2F06&amp;parCD_SER=000365&amp;rs%3AParameterLanguage="/>
    <hyperlink ref="S54" r:id="rId42" display="http://tjbdp05.tj.ce.gov.br/ReportServer?%2FSEFIN%2FRessarcimento%2FRel.%20Compensa%C3%A7%C3%A3o%20Guias&amp;parAnoMes=2018%2F06&amp;parCD_SER=120011&amp;rs%3AParameterLanguage="/>
    <hyperlink ref="S55" r:id="rId43" display="http://tjbdp05.tj.ce.gov.br/ReportServer?%2FSEFIN%2FRessarcimento%2FRel.%20Compensa%C3%A7%C3%A3o%20Guias&amp;parAnoMes=2018%2F06&amp;parCD_SER=000361&amp;rs%3AParameterLanguage="/>
    <hyperlink ref="S56" r:id="rId44" display="http://tjbdp05.tj.ce.gov.br/ReportServer?%2FSEFIN%2FRessarcimento%2FRel.%20Compensa%C3%A7%C3%A3o%20Guias&amp;parAnoMes=2018%2F06&amp;parCD_SER=033019&amp;rs%3AParameterLanguage="/>
    <hyperlink ref="S57" r:id="rId45" display="http://tjbdp05.tj.ce.gov.br/ReportServer?%2FSEFIN%2FRessarcimento%2FRel.%20Compensa%C3%A7%C3%A3o%20Guias&amp;parAnoMes=2018%2F06&amp;parCD_SER=050017&amp;rs%3AParameterLanguage="/>
    <hyperlink ref="S58" r:id="rId46" display="http://tjbdp05.tj.ce.gov.br/ReportServer?%2FSEFIN%2FRessarcimento%2FRel.%20Compensa%C3%A7%C3%A3o%20Guias&amp;parAnoMes=2018%2F06&amp;parCD_SER=054017&amp;rs%3AParameterLanguage="/>
    <hyperlink ref="S59" r:id="rId47" display="http://tjbdp05.tj.ce.gov.br/ReportServer?%2FSEFIN%2FRessarcimento%2FRel.%20Compensa%C3%A7%C3%A3o%20Guias&amp;parAnoMes=2018%2F06&amp;parCD_SER=107006&amp;rs%3AParameterLanguage="/>
    <hyperlink ref="S60" r:id="rId48" display="http://tjbdp05.tj.ce.gov.br/ReportServer?%2FSEFIN%2FRessarcimento%2FRel.%20Compensa%C3%A7%C3%A3o%20Guias&amp;parAnoMes=2018%2F06&amp;parCD_SER=019013&amp;rs%3AParameterLanguage="/>
    <hyperlink ref="S61" r:id="rId49" display="http://tjbdp05.tj.ce.gov.br/ReportServer?%2FSEFIN%2FRessarcimento%2FRel.%20Compensa%C3%A7%C3%A3o%20Guias&amp;parAnoMes=2018%2F06&amp;parCD_SER=050014&amp;rs%3AParameterLanguage="/>
    <hyperlink ref="S62" r:id="rId50" display="http://tjbdp05.tj.ce.gov.br/ReportServer?%2FSEFIN%2FRessarcimento%2FRel.%20Compensa%C3%A7%C3%A3o%20Guias&amp;parAnoMes=2018%2F06&amp;parCD_SER=054013&amp;rs%3AParameterLanguage="/>
    <hyperlink ref="S63" r:id="rId51" display="http://tjbdp05.tj.ce.gov.br/ReportServer?%2FSEFIN%2FRessarcimento%2FRel.%20Compensa%C3%A7%C3%A3o%20Guias&amp;parAnoMes=2018%2F06&amp;parCD_SER=054014&amp;rs%3AParameterLanguage="/>
    <hyperlink ref="S64" r:id="rId52" display="http://tjbdp05.tj.ce.gov.br/ReportServer?%2FSEFIN%2FRessarcimento%2FRel.%20Compensa%C3%A7%C3%A3o%20Guias&amp;parAnoMes=2018%2F06&amp;parCD_SER=019016&amp;rs%3AParameterLanguage="/>
    <hyperlink ref="S65" r:id="rId53" display="http://tjbdp05.tj.ce.gov.br/ReportServer?%2FSEFIN%2FRessarcimento%2FRel.%20Compensa%C3%A7%C3%A3o%20Guias&amp;parAnoMes=2018%2F06&amp;parCD_SER=033020&amp;rs%3AParameterLanguage="/>
    <hyperlink ref="S66" r:id="rId54" display="http://tjbdp05.tj.ce.gov.br/ReportServer?%2FSEFIN%2FRessarcimento%2FRel.%20Compensa%C3%A7%C3%A3o%20Guias&amp;parAnoMes=2018%2F06&amp;parCD_SER=140009&amp;rs%3AParameterLanguage="/>
    <hyperlink ref="S67" r:id="rId55" display="http://tjbdp05.tj.ce.gov.br/ReportServer?%2FSEFIN%2FRessarcimento%2FRel.%20Compensa%C3%A7%C3%A3o%20Guias&amp;parAnoMes=2018%2F06&amp;parCD_SER=054016&amp;rs%3AParameterLanguage="/>
    <hyperlink ref="S68" r:id="rId56" display="http://tjbdp05.tj.ce.gov.br/ReportServer?%2FSEFIN%2FRessarcimento%2FRel.%20Compensa%C3%A7%C3%A3o%20Guias&amp;parAnoMes=2018%2F06&amp;parCD_SER=019015&amp;rs%3AParameterLanguage="/>
    <hyperlink ref="S69" r:id="rId57" display="http://tjbdp05.tj.ce.gov.br/ReportServer?%2FSEFIN%2FRessarcimento%2FRel.%20Compensa%C3%A7%C3%A3o%20Guias&amp;parAnoMes=2018%2F06&amp;parCD_SER=007023&amp;rs%3AParameterLanguage="/>
  </hyperlinks>
  <printOptions/>
  <pageMargins left="0.3937007874015748" right="0.3937007874015748" top="0.3937007874015748" bottom="0.8437007874015748" header="0.3937007874015748" footer="0.3937007874015748"/>
  <pageSetup horizontalDpi="600" verticalDpi="600" orientation="landscape" r:id="rId58"/>
  <headerFooter alignWithMargins="0">
    <oddFooter xml:space="preserve">&amp;L&amp;"Arial"&amp;10&amp;P 
de 
&amp;N &amp;C&amp;R&amp;"Arial"&amp;10 26/7/2018 13:21:38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V69"/>
  <sheetViews>
    <sheetView showGridLines="0" workbookViewId="0" topLeftCell="A35">
      <selection activeCell="C22" sqref="C22"/>
    </sheetView>
  </sheetViews>
  <sheetFormatPr defaultColWidth="9.140625" defaultRowHeight="12.75"/>
  <cols>
    <col min="2" max="2" width="10.28125" style="0" customWidth="1"/>
    <col min="3" max="3" width="47.28125" style="0" customWidth="1"/>
    <col min="4" max="4" width="27.00390625" style="0" customWidth="1"/>
    <col min="5" max="5" width="9.8515625" style="0" customWidth="1"/>
    <col min="6" max="6" width="8.421875" style="0" customWidth="1"/>
    <col min="7" max="7" width="9.8515625" style="0" customWidth="1"/>
    <col min="8" max="8" width="9.7109375" style="0" customWidth="1"/>
    <col min="9" max="9" width="8.8515625" style="0" customWidth="1"/>
    <col min="10" max="10" width="9.28125" style="0" customWidth="1"/>
    <col min="11" max="19" width="11.28125" style="0" customWidth="1"/>
    <col min="20" max="21" width="13.421875" style="0" customWidth="1"/>
    <col min="22" max="22" width="0" style="0" hidden="1" customWidth="1"/>
    <col min="23" max="23" width="1.7109375" style="0" customWidth="1"/>
  </cols>
  <sheetData>
    <row r="1" ht="3" customHeight="1"/>
    <row r="2" spans="2:21" ht="24" customHeight="1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2:22" ht="15.75">
      <c r="B3" s="21" t="s">
        <v>31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</row>
    <row r="4" spans="2:22" ht="15.75">
      <c r="B4" s="22" t="s">
        <v>50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</row>
    <row r="5" spans="2:22" ht="15.75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</row>
    <row r="6" spans="2:21" ht="24" customHeight="1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3:21" ht="12.75" customHeight="1">
      <c r="C7" s="1"/>
      <c r="D7" s="17" t="s">
        <v>51</v>
      </c>
      <c r="E7" s="17"/>
      <c r="F7" s="2"/>
      <c r="G7" s="7" t="s">
        <v>43</v>
      </c>
      <c r="H7" s="2"/>
      <c r="I7" s="2"/>
      <c r="J7" s="2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3:21" ht="12.75" customHeight="1">
      <c r="C8" s="1"/>
      <c r="D8" s="17" t="s">
        <v>32</v>
      </c>
      <c r="E8" s="17"/>
      <c r="F8" s="2"/>
      <c r="G8" s="2"/>
      <c r="H8" s="2"/>
      <c r="I8" s="2"/>
      <c r="J8" s="2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3:21" ht="12.75">
      <c r="C9" s="1"/>
      <c r="D9" s="17" t="s">
        <v>33</v>
      </c>
      <c r="E9" s="17"/>
      <c r="F9" s="2"/>
      <c r="G9" s="2"/>
      <c r="H9" s="2"/>
      <c r="I9" s="2"/>
      <c r="J9" s="2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3:21" ht="12.75" customHeight="1">
      <c r="C10" s="1"/>
      <c r="D10" s="17" t="s">
        <v>34</v>
      </c>
      <c r="E10" s="17"/>
      <c r="F10" s="2"/>
      <c r="G10" s="2"/>
      <c r="H10" s="2"/>
      <c r="I10" s="2"/>
      <c r="J10" s="2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1" ht="12.75">
      <c r="B11" s="1"/>
      <c r="C11" s="1"/>
      <c r="D11" s="1"/>
      <c r="E11" s="2"/>
      <c r="F11" s="2"/>
      <c r="G11" s="2"/>
      <c r="H11" s="2"/>
      <c r="I11" s="2"/>
      <c r="J11" s="2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ht="12.75">
      <c r="A12" s="24"/>
      <c r="B12" s="4"/>
      <c r="C12" s="4"/>
      <c r="D12" s="4"/>
      <c r="E12" s="18" t="s">
        <v>52</v>
      </c>
      <c r="F12" s="19"/>
      <c r="G12" s="19"/>
      <c r="H12" s="19"/>
      <c r="I12" s="19"/>
      <c r="J12" s="20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ht="31.5">
      <c r="A13" s="24" t="s">
        <v>939</v>
      </c>
      <c r="B13" s="4" t="s">
        <v>53</v>
      </c>
      <c r="C13" s="4" t="s">
        <v>54</v>
      </c>
      <c r="D13" s="4" t="s">
        <v>55</v>
      </c>
      <c r="E13" s="5" t="s">
        <v>56</v>
      </c>
      <c r="F13" s="5" t="s">
        <v>57</v>
      </c>
      <c r="G13" s="5" t="s">
        <v>35</v>
      </c>
      <c r="H13" s="5" t="s">
        <v>58</v>
      </c>
      <c r="I13" s="5" t="s">
        <v>59</v>
      </c>
      <c r="J13" s="5" t="s">
        <v>36</v>
      </c>
      <c r="K13" s="6" t="s">
        <v>60</v>
      </c>
      <c r="L13" s="6" t="s">
        <v>61</v>
      </c>
      <c r="M13" s="6" t="s">
        <v>62</v>
      </c>
      <c r="N13" s="6" t="s">
        <v>37</v>
      </c>
      <c r="O13" s="6" t="s">
        <v>38</v>
      </c>
      <c r="P13" s="6" t="s">
        <v>63</v>
      </c>
      <c r="Q13" s="6" t="s">
        <v>39</v>
      </c>
      <c r="R13" s="6" t="s">
        <v>64</v>
      </c>
      <c r="S13" s="6" t="s">
        <v>65</v>
      </c>
      <c r="T13" s="6" t="s">
        <v>40</v>
      </c>
      <c r="U13" s="6" t="s">
        <v>41</v>
      </c>
    </row>
    <row r="14" spans="1:21" ht="12.75" customHeight="1">
      <c r="A14" s="24"/>
      <c r="B14" s="4"/>
      <c r="C14" s="4"/>
      <c r="D14" s="4"/>
      <c r="E14" s="28" t="s">
        <v>66</v>
      </c>
      <c r="F14" s="29"/>
      <c r="G14" s="29"/>
      <c r="H14" s="29"/>
      <c r="I14" s="29"/>
      <c r="J14" s="30"/>
      <c r="K14" s="28" t="s">
        <v>67</v>
      </c>
      <c r="L14" s="29"/>
      <c r="M14" s="29"/>
      <c r="N14" s="29"/>
      <c r="O14" s="29"/>
      <c r="P14" s="29"/>
      <c r="Q14" s="29"/>
      <c r="R14" s="29"/>
      <c r="S14" s="29"/>
      <c r="T14" s="29"/>
      <c r="U14" s="30"/>
    </row>
    <row r="15" spans="1:21" ht="12.75">
      <c r="A15" s="26">
        <v>1</v>
      </c>
      <c r="B15" s="10" t="s">
        <v>190</v>
      </c>
      <c r="C15" s="10" t="s">
        <v>191</v>
      </c>
      <c r="D15" s="10" t="s">
        <v>192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2">
        <v>954</v>
      </c>
      <c r="L15" s="12">
        <v>884.16</v>
      </c>
      <c r="M15" s="12">
        <v>1838.16</v>
      </c>
      <c r="N15" s="12">
        <v>0</v>
      </c>
      <c r="O15" s="12">
        <v>1838.16</v>
      </c>
      <c r="P15" s="12">
        <v>0</v>
      </c>
      <c r="Q15" s="12">
        <v>55.14</v>
      </c>
      <c r="R15" s="12">
        <v>0</v>
      </c>
      <c r="S15" s="12">
        <v>0</v>
      </c>
      <c r="T15" s="12">
        <v>1783.02</v>
      </c>
      <c r="U15" s="12">
        <v>1783.02</v>
      </c>
    </row>
    <row r="16" spans="1:21" ht="21">
      <c r="A16" s="26">
        <f>A15+1</f>
        <v>2</v>
      </c>
      <c r="B16" s="10" t="s">
        <v>193</v>
      </c>
      <c r="C16" s="10" t="s">
        <v>194</v>
      </c>
      <c r="D16" s="10" t="s">
        <v>195</v>
      </c>
      <c r="E16" s="11">
        <v>49</v>
      </c>
      <c r="F16" s="11">
        <v>8</v>
      </c>
      <c r="G16" s="11">
        <v>20</v>
      </c>
      <c r="H16" s="11">
        <v>1</v>
      </c>
      <c r="I16" s="11">
        <v>11</v>
      </c>
      <c r="J16" s="11">
        <v>0</v>
      </c>
      <c r="K16" s="12">
        <v>4619.02</v>
      </c>
      <c r="L16" s="12">
        <v>884.16</v>
      </c>
      <c r="M16" s="12">
        <v>0</v>
      </c>
      <c r="N16" s="12">
        <v>0</v>
      </c>
      <c r="O16" s="12">
        <v>5503.18</v>
      </c>
      <c r="P16" s="12">
        <v>644.01</v>
      </c>
      <c r="Q16" s="12">
        <v>0</v>
      </c>
      <c r="R16" s="12">
        <v>0</v>
      </c>
      <c r="S16" s="12">
        <v>0</v>
      </c>
      <c r="T16" s="12">
        <v>4859.17</v>
      </c>
      <c r="U16" s="12">
        <v>4859.17</v>
      </c>
    </row>
    <row r="17" spans="1:21" ht="12.75">
      <c r="A17" s="26">
        <f aca="true" t="shared" si="0" ref="A17:A67">A16+1</f>
        <v>3</v>
      </c>
      <c r="B17" s="10" t="s">
        <v>196</v>
      </c>
      <c r="C17" s="10" t="s">
        <v>75</v>
      </c>
      <c r="D17" s="10" t="s">
        <v>197</v>
      </c>
      <c r="E17" s="11">
        <v>48</v>
      </c>
      <c r="F17" s="11">
        <v>8</v>
      </c>
      <c r="G17" s="11">
        <v>28</v>
      </c>
      <c r="H17" s="11">
        <v>1</v>
      </c>
      <c r="I17" s="11">
        <v>2</v>
      </c>
      <c r="J17" s="11">
        <v>2</v>
      </c>
      <c r="K17" s="12">
        <v>4619.02</v>
      </c>
      <c r="L17" s="12">
        <v>884.16</v>
      </c>
      <c r="M17" s="12">
        <v>0</v>
      </c>
      <c r="N17" s="12">
        <v>0</v>
      </c>
      <c r="O17" s="12">
        <v>5503.18</v>
      </c>
      <c r="P17" s="12">
        <v>644.01</v>
      </c>
      <c r="Q17" s="12">
        <v>0</v>
      </c>
      <c r="R17" s="12">
        <v>0</v>
      </c>
      <c r="S17" s="12">
        <v>0</v>
      </c>
      <c r="T17" s="12">
        <v>4859.17</v>
      </c>
      <c r="U17" s="12">
        <v>4859.17</v>
      </c>
    </row>
    <row r="18" spans="1:21" ht="12.75">
      <c r="A18" s="26">
        <f t="shared" si="0"/>
        <v>4</v>
      </c>
      <c r="B18" s="10" t="s">
        <v>198</v>
      </c>
      <c r="C18" s="10" t="s">
        <v>75</v>
      </c>
      <c r="D18" s="10" t="s">
        <v>192</v>
      </c>
      <c r="E18" s="11">
        <v>40</v>
      </c>
      <c r="F18" s="11">
        <v>14</v>
      </c>
      <c r="G18" s="11">
        <v>31</v>
      </c>
      <c r="H18" s="11">
        <v>1</v>
      </c>
      <c r="I18" s="11">
        <v>5</v>
      </c>
      <c r="J18" s="11">
        <v>1</v>
      </c>
      <c r="K18" s="12">
        <v>4772.86</v>
      </c>
      <c r="L18" s="12">
        <v>884.16</v>
      </c>
      <c r="M18" s="12">
        <v>0</v>
      </c>
      <c r="N18" s="12">
        <v>0</v>
      </c>
      <c r="O18" s="12">
        <v>5657.02</v>
      </c>
      <c r="P18" s="12">
        <v>686.32</v>
      </c>
      <c r="Q18" s="12">
        <v>169.71</v>
      </c>
      <c r="R18" s="12">
        <v>0</v>
      </c>
      <c r="S18" s="12">
        <v>0</v>
      </c>
      <c r="T18" s="12">
        <v>4800.99</v>
      </c>
      <c r="U18" s="12">
        <v>4800.99</v>
      </c>
    </row>
    <row r="19" spans="1:21" ht="12.75">
      <c r="A19" s="26">
        <f t="shared" si="0"/>
        <v>5</v>
      </c>
      <c r="B19" s="10" t="s">
        <v>199</v>
      </c>
      <c r="C19" s="10" t="s">
        <v>78</v>
      </c>
      <c r="D19" s="10" t="s">
        <v>200</v>
      </c>
      <c r="E19" s="11">
        <v>26</v>
      </c>
      <c r="F19" s="11">
        <v>12</v>
      </c>
      <c r="G19" s="11">
        <v>28</v>
      </c>
      <c r="H19" s="11">
        <v>1</v>
      </c>
      <c r="I19" s="11">
        <v>14</v>
      </c>
      <c r="J19" s="11">
        <v>0</v>
      </c>
      <c r="K19" s="12">
        <v>4208.78</v>
      </c>
      <c r="L19" s="12">
        <v>884.16</v>
      </c>
      <c r="M19" s="12">
        <v>0</v>
      </c>
      <c r="N19" s="12">
        <v>0</v>
      </c>
      <c r="O19" s="12">
        <v>5092.94</v>
      </c>
      <c r="P19" s="12">
        <v>531.2</v>
      </c>
      <c r="Q19" s="12">
        <v>152.79</v>
      </c>
      <c r="R19" s="12">
        <v>0</v>
      </c>
      <c r="S19" s="12">
        <v>0</v>
      </c>
      <c r="T19" s="12">
        <v>4408.95</v>
      </c>
      <c r="U19" s="12">
        <v>4408.95</v>
      </c>
    </row>
    <row r="20" spans="1:21" ht="12.75">
      <c r="A20" s="26">
        <f t="shared" si="0"/>
        <v>6</v>
      </c>
      <c r="B20" s="10" t="s">
        <v>201</v>
      </c>
      <c r="C20" s="10" t="s">
        <v>78</v>
      </c>
      <c r="D20" s="10" t="s">
        <v>202</v>
      </c>
      <c r="E20" s="11">
        <v>46</v>
      </c>
      <c r="F20" s="11">
        <v>16</v>
      </c>
      <c r="G20" s="11">
        <v>20</v>
      </c>
      <c r="H20" s="11">
        <v>1</v>
      </c>
      <c r="I20" s="11">
        <v>4</v>
      </c>
      <c r="J20" s="11">
        <v>0</v>
      </c>
      <c r="K20" s="12">
        <v>4516.46</v>
      </c>
      <c r="L20" s="12">
        <v>884.16</v>
      </c>
      <c r="M20" s="12">
        <v>0</v>
      </c>
      <c r="N20" s="12">
        <v>0</v>
      </c>
      <c r="O20" s="12">
        <v>5400.62</v>
      </c>
      <c r="P20" s="12">
        <v>615.81</v>
      </c>
      <c r="Q20" s="12">
        <v>162.02</v>
      </c>
      <c r="R20" s="12">
        <v>0</v>
      </c>
      <c r="S20" s="12">
        <v>0</v>
      </c>
      <c r="T20" s="12">
        <v>4622.79</v>
      </c>
      <c r="U20" s="12">
        <v>4622.79</v>
      </c>
    </row>
    <row r="21" spans="1:21" ht="12.75">
      <c r="A21" s="26">
        <f t="shared" si="0"/>
        <v>7</v>
      </c>
      <c r="B21" s="10" t="s">
        <v>203</v>
      </c>
      <c r="C21" s="10" t="s">
        <v>78</v>
      </c>
      <c r="D21" s="10" t="s">
        <v>204</v>
      </c>
      <c r="E21" s="11">
        <v>57</v>
      </c>
      <c r="F21" s="11">
        <v>33</v>
      </c>
      <c r="G21" s="11">
        <v>9</v>
      </c>
      <c r="H21" s="11">
        <v>1</v>
      </c>
      <c r="I21" s="11">
        <v>13</v>
      </c>
      <c r="J21" s="11">
        <v>1</v>
      </c>
      <c r="K21" s="12">
        <v>5901.02</v>
      </c>
      <c r="L21" s="12">
        <v>884.16</v>
      </c>
      <c r="M21" s="12">
        <v>0</v>
      </c>
      <c r="N21" s="12">
        <v>0</v>
      </c>
      <c r="O21" s="12">
        <v>6785.18</v>
      </c>
      <c r="P21" s="12">
        <v>996.56</v>
      </c>
      <c r="Q21" s="12">
        <v>203.55</v>
      </c>
      <c r="R21" s="12">
        <v>0</v>
      </c>
      <c r="S21" s="12">
        <v>0</v>
      </c>
      <c r="T21" s="12">
        <v>5585.07</v>
      </c>
      <c r="U21" s="12">
        <v>5585.07</v>
      </c>
    </row>
    <row r="22" spans="1:21" ht="12.75">
      <c r="A22" s="26">
        <f t="shared" si="0"/>
        <v>8</v>
      </c>
      <c r="B22" s="10" t="s">
        <v>205</v>
      </c>
      <c r="C22" s="10" t="s">
        <v>78</v>
      </c>
      <c r="D22" s="10" t="s">
        <v>206</v>
      </c>
      <c r="E22" s="11">
        <v>8</v>
      </c>
      <c r="F22" s="11">
        <v>9</v>
      </c>
      <c r="G22" s="11">
        <v>12</v>
      </c>
      <c r="H22" s="11">
        <v>1</v>
      </c>
      <c r="I22" s="11">
        <v>6</v>
      </c>
      <c r="J22" s="11">
        <v>4</v>
      </c>
      <c r="K22" s="12">
        <v>2106.3</v>
      </c>
      <c r="L22" s="12">
        <v>884.16</v>
      </c>
      <c r="M22" s="12">
        <v>0</v>
      </c>
      <c r="N22" s="12">
        <v>0</v>
      </c>
      <c r="O22" s="12">
        <v>2990.46</v>
      </c>
      <c r="P22" s="12">
        <v>93.77</v>
      </c>
      <c r="Q22" s="12">
        <v>89.71</v>
      </c>
      <c r="R22" s="12">
        <v>0</v>
      </c>
      <c r="S22" s="12">
        <v>0</v>
      </c>
      <c r="T22" s="12">
        <v>2806.98</v>
      </c>
      <c r="U22" s="12">
        <v>2806.98</v>
      </c>
    </row>
    <row r="23" spans="1:21" ht="12.75">
      <c r="A23" s="26">
        <f t="shared" si="0"/>
        <v>9</v>
      </c>
      <c r="B23" s="10" t="s">
        <v>207</v>
      </c>
      <c r="C23" s="10" t="s">
        <v>78</v>
      </c>
      <c r="D23" s="10" t="s">
        <v>208</v>
      </c>
      <c r="E23" s="11">
        <v>51</v>
      </c>
      <c r="F23" s="11">
        <v>26</v>
      </c>
      <c r="G23" s="11">
        <v>25</v>
      </c>
      <c r="H23" s="11">
        <v>0</v>
      </c>
      <c r="I23" s="11">
        <v>2</v>
      </c>
      <c r="J23" s="11">
        <v>1</v>
      </c>
      <c r="K23" s="12">
        <v>5384.4</v>
      </c>
      <c r="L23" s="12">
        <v>884.16</v>
      </c>
      <c r="M23" s="12">
        <v>0</v>
      </c>
      <c r="N23" s="12">
        <v>0</v>
      </c>
      <c r="O23" s="12">
        <v>6268.56</v>
      </c>
      <c r="P23" s="12">
        <v>854.49</v>
      </c>
      <c r="Q23" s="12">
        <v>188.06</v>
      </c>
      <c r="R23" s="12">
        <v>0</v>
      </c>
      <c r="S23" s="12">
        <v>0</v>
      </c>
      <c r="T23" s="12">
        <v>5226.01</v>
      </c>
      <c r="U23" s="12">
        <v>5226.01</v>
      </c>
    </row>
    <row r="24" spans="1:21" ht="12.75">
      <c r="A24" s="26">
        <f t="shared" si="0"/>
        <v>10</v>
      </c>
      <c r="B24" s="10" t="s">
        <v>209</v>
      </c>
      <c r="C24" s="10" t="s">
        <v>78</v>
      </c>
      <c r="D24" s="10" t="s">
        <v>210</v>
      </c>
      <c r="E24" s="11">
        <v>141</v>
      </c>
      <c r="F24" s="11">
        <v>44</v>
      </c>
      <c r="G24" s="11">
        <v>26</v>
      </c>
      <c r="H24" s="11">
        <v>4</v>
      </c>
      <c r="I24" s="11">
        <v>10</v>
      </c>
      <c r="J24" s="11">
        <v>2</v>
      </c>
      <c r="K24" s="12">
        <v>11860.96</v>
      </c>
      <c r="L24" s="12">
        <v>884.16</v>
      </c>
      <c r="M24" s="12">
        <v>0</v>
      </c>
      <c r="N24" s="12">
        <v>0</v>
      </c>
      <c r="O24" s="12">
        <v>12745.12</v>
      </c>
      <c r="P24" s="12">
        <v>2635.55</v>
      </c>
      <c r="Q24" s="12">
        <v>382.35</v>
      </c>
      <c r="R24" s="12">
        <v>0</v>
      </c>
      <c r="S24" s="12">
        <v>0</v>
      </c>
      <c r="T24" s="12">
        <v>9727.22</v>
      </c>
      <c r="U24" s="12">
        <v>9727.22</v>
      </c>
    </row>
    <row r="25" spans="1:21" ht="12.75">
      <c r="A25" s="26">
        <f t="shared" si="0"/>
        <v>11</v>
      </c>
      <c r="B25" s="10" t="s">
        <v>211</v>
      </c>
      <c r="C25" s="10" t="s">
        <v>78</v>
      </c>
      <c r="D25" s="10" t="s">
        <v>212</v>
      </c>
      <c r="E25" s="11">
        <v>30</v>
      </c>
      <c r="F25" s="11">
        <v>11</v>
      </c>
      <c r="G25" s="11">
        <v>16</v>
      </c>
      <c r="H25" s="11">
        <v>0</v>
      </c>
      <c r="I25" s="11">
        <v>5</v>
      </c>
      <c r="J25" s="11">
        <v>0</v>
      </c>
      <c r="K25" s="12">
        <v>3179.36</v>
      </c>
      <c r="L25" s="12">
        <v>884.16</v>
      </c>
      <c r="M25" s="12">
        <v>0</v>
      </c>
      <c r="N25" s="12">
        <v>0</v>
      </c>
      <c r="O25" s="12">
        <v>4063.52</v>
      </c>
      <c r="P25" s="12">
        <v>278.16</v>
      </c>
      <c r="Q25" s="12">
        <v>81.27</v>
      </c>
      <c r="R25" s="12">
        <v>40.63</v>
      </c>
      <c r="S25" s="12">
        <v>0</v>
      </c>
      <c r="T25" s="12">
        <v>3663.46</v>
      </c>
      <c r="U25" s="12">
        <v>3663.46</v>
      </c>
    </row>
    <row r="26" spans="1:21" ht="12.75">
      <c r="A26" s="26">
        <f t="shared" si="0"/>
        <v>12</v>
      </c>
      <c r="B26" s="10" t="s">
        <v>213</v>
      </c>
      <c r="C26" s="10" t="s">
        <v>78</v>
      </c>
      <c r="D26" s="10" t="s">
        <v>214</v>
      </c>
      <c r="E26" s="11">
        <v>83</v>
      </c>
      <c r="F26" s="11">
        <v>27</v>
      </c>
      <c r="G26" s="11">
        <v>61</v>
      </c>
      <c r="H26" s="11">
        <v>2</v>
      </c>
      <c r="I26" s="11">
        <v>5</v>
      </c>
      <c r="J26" s="11">
        <v>2</v>
      </c>
      <c r="K26" s="12">
        <v>9340.6</v>
      </c>
      <c r="L26" s="12">
        <v>884.16</v>
      </c>
      <c r="M26" s="12">
        <v>0</v>
      </c>
      <c r="N26" s="12">
        <v>0</v>
      </c>
      <c r="O26" s="12">
        <v>10224.76</v>
      </c>
      <c r="P26" s="12">
        <v>1942.45</v>
      </c>
      <c r="Q26" s="12">
        <v>306.74</v>
      </c>
      <c r="R26" s="12">
        <v>0</v>
      </c>
      <c r="S26" s="12">
        <v>0</v>
      </c>
      <c r="T26" s="12">
        <v>7975.57</v>
      </c>
      <c r="U26" s="12">
        <v>7975.57</v>
      </c>
    </row>
    <row r="27" spans="1:21" ht="12.75">
      <c r="A27" s="26">
        <f t="shared" si="0"/>
        <v>13</v>
      </c>
      <c r="B27" s="10" t="s">
        <v>215</v>
      </c>
      <c r="C27" s="10" t="s">
        <v>78</v>
      </c>
      <c r="D27" s="10" t="s">
        <v>216</v>
      </c>
      <c r="E27" s="11">
        <v>11</v>
      </c>
      <c r="F27" s="11">
        <v>4</v>
      </c>
      <c r="G27" s="11">
        <v>9</v>
      </c>
      <c r="H27" s="11">
        <v>0</v>
      </c>
      <c r="I27" s="11">
        <v>0</v>
      </c>
      <c r="J27" s="11">
        <v>0</v>
      </c>
      <c r="K27" s="12">
        <v>1230.72</v>
      </c>
      <c r="L27" s="12">
        <v>884.16</v>
      </c>
      <c r="M27" s="12">
        <v>0</v>
      </c>
      <c r="N27" s="12">
        <v>0</v>
      </c>
      <c r="O27" s="12">
        <v>2114.88</v>
      </c>
      <c r="P27" s="12">
        <v>15.82</v>
      </c>
      <c r="Q27" s="12">
        <v>63.45</v>
      </c>
      <c r="R27" s="12">
        <v>0</v>
      </c>
      <c r="S27" s="12">
        <v>0</v>
      </c>
      <c r="T27" s="12">
        <v>2035.61</v>
      </c>
      <c r="U27" s="12">
        <v>2035.61</v>
      </c>
    </row>
    <row r="28" spans="1:21" ht="12.75">
      <c r="A28" s="26">
        <f t="shared" si="0"/>
        <v>14</v>
      </c>
      <c r="B28" s="10" t="s">
        <v>217</v>
      </c>
      <c r="C28" s="10" t="s">
        <v>78</v>
      </c>
      <c r="D28" s="10" t="s">
        <v>218</v>
      </c>
      <c r="E28" s="11">
        <v>21</v>
      </c>
      <c r="F28" s="11">
        <v>6</v>
      </c>
      <c r="G28" s="11">
        <v>14</v>
      </c>
      <c r="H28" s="11">
        <v>1</v>
      </c>
      <c r="I28" s="11">
        <v>6</v>
      </c>
      <c r="J28" s="11">
        <v>0</v>
      </c>
      <c r="K28" s="12">
        <v>2516.54</v>
      </c>
      <c r="L28" s="12">
        <v>884.16</v>
      </c>
      <c r="M28" s="12">
        <v>0</v>
      </c>
      <c r="N28" s="12">
        <v>0</v>
      </c>
      <c r="O28" s="12">
        <v>3400.7</v>
      </c>
      <c r="P28" s="12">
        <v>155.3</v>
      </c>
      <c r="Q28" s="12">
        <v>102.02</v>
      </c>
      <c r="R28" s="12">
        <v>0</v>
      </c>
      <c r="S28" s="12">
        <v>0</v>
      </c>
      <c r="T28" s="12">
        <v>3143.38</v>
      </c>
      <c r="U28" s="12">
        <v>3143.38</v>
      </c>
    </row>
    <row r="29" spans="1:21" ht="12.75">
      <c r="A29" s="26">
        <f t="shared" si="0"/>
        <v>15</v>
      </c>
      <c r="B29" s="10" t="s">
        <v>219</v>
      </c>
      <c r="C29" s="10" t="s">
        <v>78</v>
      </c>
      <c r="D29" s="10" t="s">
        <v>220</v>
      </c>
      <c r="E29" s="11">
        <v>27</v>
      </c>
      <c r="F29" s="11">
        <v>6</v>
      </c>
      <c r="G29" s="11">
        <v>27</v>
      </c>
      <c r="H29" s="11">
        <v>2</v>
      </c>
      <c r="I29" s="11">
        <v>3</v>
      </c>
      <c r="J29" s="11">
        <v>2</v>
      </c>
      <c r="K29" s="12">
        <v>3545.96</v>
      </c>
      <c r="L29" s="12">
        <v>884.16</v>
      </c>
      <c r="M29" s="12">
        <v>0</v>
      </c>
      <c r="N29" s="12">
        <v>0</v>
      </c>
      <c r="O29" s="12">
        <v>4430.12</v>
      </c>
      <c r="P29" s="12">
        <v>360.65</v>
      </c>
      <c r="Q29" s="12">
        <v>88.6</v>
      </c>
      <c r="R29" s="12">
        <v>44.3</v>
      </c>
      <c r="S29" s="12">
        <v>0</v>
      </c>
      <c r="T29" s="12">
        <v>3936.57</v>
      </c>
      <c r="U29" s="12">
        <v>3936.57</v>
      </c>
    </row>
    <row r="30" spans="1:21" ht="12.75">
      <c r="A30" s="26">
        <f t="shared" si="0"/>
        <v>16</v>
      </c>
      <c r="B30" s="10" t="s">
        <v>221</v>
      </c>
      <c r="C30" s="10" t="s">
        <v>78</v>
      </c>
      <c r="D30" s="10" t="s">
        <v>222</v>
      </c>
      <c r="E30" s="11">
        <v>19</v>
      </c>
      <c r="F30" s="11">
        <v>4</v>
      </c>
      <c r="G30" s="11">
        <v>13</v>
      </c>
      <c r="H30" s="11">
        <v>1</v>
      </c>
      <c r="I30" s="11">
        <v>2</v>
      </c>
      <c r="J30" s="11">
        <v>0</v>
      </c>
      <c r="K30" s="12">
        <v>2055.02</v>
      </c>
      <c r="L30" s="12">
        <v>884.16</v>
      </c>
      <c r="M30" s="12">
        <v>0</v>
      </c>
      <c r="N30" s="12">
        <v>0</v>
      </c>
      <c r="O30" s="12">
        <v>2939.18</v>
      </c>
      <c r="P30" s="12">
        <v>86.08</v>
      </c>
      <c r="Q30" s="12">
        <v>88.17</v>
      </c>
      <c r="R30" s="12">
        <v>0</v>
      </c>
      <c r="S30" s="12">
        <v>0</v>
      </c>
      <c r="T30" s="12">
        <v>2764.93</v>
      </c>
      <c r="U30" s="12">
        <v>2764.93</v>
      </c>
    </row>
    <row r="31" spans="1:21" ht="12.75">
      <c r="A31" s="26">
        <f t="shared" si="0"/>
        <v>17</v>
      </c>
      <c r="B31" s="10" t="s">
        <v>223</v>
      </c>
      <c r="C31" s="10" t="s">
        <v>224</v>
      </c>
      <c r="D31" s="10" t="s">
        <v>225</v>
      </c>
      <c r="E31" s="11">
        <v>9</v>
      </c>
      <c r="F31" s="11">
        <v>3</v>
      </c>
      <c r="G31" s="11">
        <v>9</v>
      </c>
      <c r="H31" s="11">
        <v>1</v>
      </c>
      <c r="I31" s="11">
        <v>1</v>
      </c>
      <c r="J31" s="11">
        <v>1</v>
      </c>
      <c r="K31" s="12">
        <v>1285.82</v>
      </c>
      <c r="L31" s="12">
        <v>884.16</v>
      </c>
      <c r="M31" s="12">
        <v>0</v>
      </c>
      <c r="N31" s="12">
        <v>0</v>
      </c>
      <c r="O31" s="12">
        <v>2169.98</v>
      </c>
      <c r="P31" s="12">
        <v>19.95</v>
      </c>
      <c r="Q31" s="12">
        <v>65.1</v>
      </c>
      <c r="R31" s="12">
        <v>0</v>
      </c>
      <c r="S31" s="12">
        <v>0</v>
      </c>
      <c r="T31" s="12">
        <v>2084.93</v>
      </c>
      <c r="U31" s="12">
        <v>2084.93</v>
      </c>
    </row>
    <row r="32" spans="1:21" ht="12.75">
      <c r="A32" s="26">
        <f t="shared" si="0"/>
        <v>18</v>
      </c>
      <c r="B32" s="10" t="s">
        <v>226</v>
      </c>
      <c r="C32" s="10" t="s">
        <v>227</v>
      </c>
      <c r="D32" s="10" t="s">
        <v>228</v>
      </c>
      <c r="E32" s="11">
        <v>11</v>
      </c>
      <c r="F32" s="11">
        <v>3</v>
      </c>
      <c r="G32" s="11">
        <v>12</v>
      </c>
      <c r="H32" s="11">
        <v>1</v>
      </c>
      <c r="I32" s="11">
        <v>0</v>
      </c>
      <c r="J32" s="11">
        <v>0</v>
      </c>
      <c r="K32" s="12">
        <v>1439.66</v>
      </c>
      <c r="L32" s="12">
        <v>884.16</v>
      </c>
      <c r="M32" s="12">
        <v>0</v>
      </c>
      <c r="N32" s="12">
        <v>0</v>
      </c>
      <c r="O32" s="12">
        <v>2323.82</v>
      </c>
      <c r="P32" s="12">
        <v>31.49</v>
      </c>
      <c r="Q32" s="12">
        <v>69.71</v>
      </c>
      <c r="R32" s="12">
        <v>0</v>
      </c>
      <c r="S32" s="12">
        <v>0</v>
      </c>
      <c r="T32" s="12">
        <v>2222.62</v>
      </c>
      <c r="U32" s="12">
        <v>2222.62</v>
      </c>
    </row>
    <row r="33" spans="1:21" ht="12.75">
      <c r="A33" s="26">
        <f t="shared" si="0"/>
        <v>19</v>
      </c>
      <c r="B33" s="10" t="s">
        <v>229</v>
      </c>
      <c r="C33" s="10" t="s">
        <v>230</v>
      </c>
      <c r="D33" s="10" t="s">
        <v>231</v>
      </c>
      <c r="E33" s="11">
        <v>41</v>
      </c>
      <c r="F33" s="11">
        <v>13</v>
      </c>
      <c r="G33" s="11">
        <v>8</v>
      </c>
      <c r="H33" s="11">
        <v>1</v>
      </c>
      <c r="I33" s="11">
        <v>9</v>
      </c>
      <c r="J33" s="11">
        <v>0</v>
      </c>
      <c r="K33" s="12">
        <v>3747.26</v>
      </c>
      <c r="L33" s="12">
        <v>884.16</v>
      </c>
      <c r="M33" s="12">
        <v>0</v>
      </c>
      <c r="N33" s="12">
        <v>0</v>
      </c>
      <c r="O33" s="12">
        <v>4631.42</v>
      </c>
      <c r="P33" s="12">
        <v>405.94</v>
      </c>
      <c r="Q33" s="12">
        <v>138.94</v>
      </c>
      <c r="R33" s="12">
        <v>0</v>
      </c>
      <c r="S33" s="12">
        <v>0</v>
      </c>
      <c r="T33" s="12">
        <v>4086.54</v>
      </c>
      <c r="U33" s="12">
        <v>4086.54</v>
      </c>
    </row>
    <row r="34" spans="1:21" ht="12.75">
      <c r="A34" s="26">
        <f t="shared" si="0"/>
        <v>20</v>
      </c>
      <c r="B34" s="10" t="s">
        <v>232</v>
      </c>
      <c r="C34" s="10" t="s">
        <v>96</v>
      </c>
      <c r="D34" s="10" t="s">
        <v>233</v>
      </c>
      <c r="E34" s="11">
        <v>52</v>
      </c>
      <c r="F34" s="11">
        <v>19</v>
      </c>
      <c r="G34" s="11">
        <v>24</v>
      </c>
      <c r="H34" s="11">
        <v>1</v>
      </c>
      <c r="I34" s="11">
        <v>1</v>
      </c>
      <c r="J34" s="11">
        <v>0</v>
      </c>
      <c r="K34" s="12">
        <v>5029.26</v>
      </c>
      <c r="L34" s="12">
        <v>884.16</v>
      </c>
      <c r="M34" s="12">
        <v>0</v>
      </c>
      <c r="N34" s="12">
        <v>0</v>
      </c>
      <c r="O34" s="12">
        <v>5913.42</v>
      </c>
      <c r="P34" s="12">
        <v>756.83</v>
      </c>
      <c r="Q34" s="12">
        <v>118.27</v>
      </c>
      <c r="R34" s="12">
        <v>59.13</v>
      </c>
      <c r="S34" s="12">
        <v>0</v>
      </c>
      <c r="T34" s="12">
        <v>4979.19</v>
      </c>
      <c r="U34" s="12">
        <v>4979.19</v>
      </c>
    </row>
    <row r="35" spans="1:21" ht="12.75">
      <c r="A35" s="26">
        <f t="shared" si="0"/>
        <v>21</v>
      </c>
      <c r="B35" s="10" t="s">
        <v>234</v>
      </c>
      <c r="C35" s="10" t="s">
        <v>96</v>
      </c>
      <c r="D35" s="10" t="s">
        <v>235</v>
      </c>
      <c r="E35" s="11">
        <v>16</v>
      </c>
      <c r="F35" s="11">
        <v>7</v>
      </c>
      <c r="G35" s="11">
        <v>7</v>
      </c>
      <c r="H35" s="11">
        <v>0</v>
      </c>
      <c r="I35" s="11">
        <v>0</v>
      </c>
      <c r="J35" s="11">
        <v>1</v>
      </c>
      <c r="K35" s="12">
        <v>1589.68</v>
      </c>
      <c r="L35" s="12">
        <v>884.16</v>
      </c>
      <c r="M35" s="12">
        <v>0</v>
      </c>
      <c r="N35" s="12">
        <v>0</v>
      </c>
      <c r="O35" s="12">
        <v>2473.84</v>
      </c>
      <c r="P35" s="12">
        <v>42.74</v>
      </c>
      <c r="Q35" s="12">
        <v>74.21</v>
      </c>
      <c r="R35" s="12">
        <v>0</v>
      </c>
      <c r="S35" s="12">
        <v>0</v>
      </c>
      <c r="T35" s="12">
        <v>2356.89</v>
      </c>
      <c r="U35" s="12">
        <v>2356.89</v>
      </c>
    </row>
    <row r="36" spans="1:21" ht="12.75">
      <c r="A36" s="26">
        <f t="shared" si="0"/>
        <v>22</v>
      </c>
      <c r="B36" s="10" t="s">
        <v>236</v>
      </c>
      <c r="C36" s="10" t="s">
        <v>96</v>
      </c>
      <c r="D36" s="10" t="s">
        <v>237</v>
      </c>
      <c r="E36" s="11">
        <v>24</v>
      </c>
      <c r="F36" s="11">
        <v>6</v>
      </c>
      <c r="G36" s="11">
        <v>12</v>
      </c>
      <c r="H36" s="11">
        <v>1</v>
      </c>
      <c r="I36" s="11">
        <v>4</v>
      </c>
      <c r="J36" s="11">
        <v>0</v>
      </c>
      <c r="K36" s="12">
        <v>2465.26</v>
      </c>
      <c r="L36" s="12">
        <v>884.16</v>
      </c>
      <c r="M36" s="12">
        <v>0</v>
      </c>
      <c r="N36" s="12">
        <v>0</v>
      </c>
      <c r="O36" s="12">
        <v>3349.42</v>
      </c>
      <c r="P36" s="12">
        <v>147.61</v>
      </c>
      <c r="Q36" s="12">
        <v>100.48</v>
      </c>
      <c r="R36" s="12">
        <v>0</v>
      </c>
      <c r="S36" s="12">
        <v>0</v>
      </c>
      <c r="T36" s="12">
        <v>3101.33</v>
      </c>
      <c r="U36" s="12">
        <v>3101.33</v>
      </c>
    </row>
    <row r="37" spans="1:21" ht="12.75">
      <c r="A37" s="26">
        <f t="shared" si="0"/>
        <v>23</v>
      </c>
      <c r="B37" s="10" t="s">
        <v>238</v>
      </c>
      <c r="C37" s="10" t="s">
        <v>96</v>
      </c>
      <c r="D37" s="10" t="s">
        <v>239</v>
      </c>
      <c r="E37" s="11">
        <v>68</v>
      </c>
      <c r="F37" s="11">
        <v>15</v>
      </c>
      <c r="G37" s="11">
        <v>38</v>
      </c>
      <c r="H37" s="11">
        <v>1</v>
      </c>
      <c r="I37" s="11">
        <v>2</v>
      </c>
      <c r="J37" s="11">
        <v>2</v>
      </c>
      <c r="K37" s="12">
        <v>6516.38</v>
      </c>
      <c r="L37" s="12">
        <v>884.16</v>
      </c>
      <c r="M37" s="12">
        <v>0</v>
      </c>
      <c r="N37" s="12">
        <v>0</v>
      </c>
      <c r="O37" s="12">
        <v>7400.54</v>
      </c>
      <c r="P37" s="12">
        <v>1165.79</v>
      </c>
      <c r="Q37" s="12">
        <v>222.02</v>
      </c>
      <c r="R37" s="12">
        <v>0</v>
      </c>
      <c r="S37" s="12">
        <v>0</v>
      </c>
      <c r="T37" s="12">
        <v>6012.73</v>
      </c>
      <c r="U37" s="12">
        <v>6012.73</v>
      </c>
    </row>
    <row r="38" spans="1:21" ht="12.75">
      <c r="A38" s="26">
        <f t="shared" si="0"/>
        <v>24</v>
      </c>
      <c r="B38" s="10" t="s">
        <v>240</v>
      </c>
      <c r="C38" s="10" t="s">
        <v>96</v>
      </c>
      <c r="D38" s="10" t="s">
        <v>241</v>
      </c>
      <c r="E38" s="11">
        <v>26</v>
      </c>
      <c r="F38" s="11">
        <v>7</v>
      </c>
      <c r="G38" s="11">
        <v>18</v>
      </c>
      <c r="H38" s="11">
        <v>1</v>
      </c>
      <c r="I38" s="11">
        <v>3</v>
      </c>
      <c r="J38" s="11">
        <v>1</v>
      </c>
      <c r="K38" s="12">
        <v>2926.78</v>
      </c>
      <c r="L38" s="12">
        <v>884.16</v>
      </c>
      <c r="M38" s="12">
        <v>0</v>
      </c>
      <c r="N38" s="12">
        <v>0</v>
      </c>
      <c r="O38" s="12">
        <v>3810.94</v>
      </c>
      <c r="P38" s="12">
        <v>221.33</v>
      </c>
      <c r="Q38" s="12">
        <v>0</v>
      </c>
      <c r="R38" s="12">
        <v>114.33</v>
      </c>
      <c r="S38" s="12">
        <v>0</v>
      </c>
      <c r="T38" s="12">
        <v>3475.28</v>
      </c>
      <c r="U38" s="12">
        <v>3475.28</v>
      </c>
    </row>
    <row r="39" spans="1:21" ht="12.75">
      <c r="A39" s="26">
        <f t="shared" si="0"/>
        <v>25</v>
      </c>
      <c r="B39" s="10" t="s">
        <v>242</v>
      </c>
      <c r="C39" s="10" t="s">
        <v>96</v>
      </c>
      <c r="D39" s="10" t="s">
        <v>243</v>
      </c>
      <c r="E39" s="11">
        <v>15</v>
      </c>
      <c r="F39" s="11">
        <v>3</v>
      </c>
      <c r="G39" s="11">
        <v>7</v>
      </c>
      <c r="H39" s="11">
        <v>0</v>
      </c>
      <c r="I39" s="11">
        <v>0</v>
      </c>
      <c r="J39" s="11">
        <v>0</v>
      </c>
      <c r="K39" s="12">
        <v>1282</v>
      </c>
      <c r="L39" s="12">
        <v>884.16</v>
      </c>
      <c r="M39" s="12">
        <v>0</v>
      </c>
      <c r="N39" s="12">
        <v>0</v>
      </c>
      <c r="O39" s="12">
        <v>2166.16</v>
      </c>
      <c r="P39" s="12">
        <v>19.66</v>
      </c>
      <c r="Q39" s="12">
        <v>64.98</v>
      </c>
      <c r="R39" s="12">
        <v>0</v>
      </c>
      <c r="S39" s="12">
        <v>0</v>
      </c>
      <c r="T39" s="12">
        <v>2081.52</v>
      </c>
      <c r="U39" s="12">
        <v>2081.52</v>
      </c>
    </row>
    <row r="40" spans="1:21" ht="12.75">
      <c r="A40" s="26">
        <f t="shared" si="0"/>
        <v>26</v>
      </c>
      <c r="B40" s="10" t="s">
        <v>244</v>
      </c>
      <c r="C40" s="10" t="s">
        <v>96</v>
      </c>
      <c r="D40" s="10" t="s">
        <v>245</v>
      </c>
      <c r="E40" s="11">
        <v>25</v>
      </c>
      <c r="F40" s="11">
        <v>1</v>
      </c>
      <c r="G40" s="11">
        <v>11</v>
      </c>
      <c r="H40" s="11">
        <v>1</v>
      </c>
      <c r="I40" s="11">
        <v>2</v>
      </c>
      <c r="J40" s="11">
        <v>0</v>
      </c>
      <c r="K40" s="12">
        <v>2106.3</v>
      </c>
      <c r="L40" s="12">
        <v>884.16</v>
      </c>
      <c r="M40" s="12">
        <v>0</v>
      </c>
      <c r="N40" s="12">
        <v>0</v>
      </c>
      <c r="O40" s="12">
        <v>2990.46</v>
      </c>
      <c r="P40" s="12">
        <v>93.77</v>
      </c>
      <c r="Q40" s="12">
        <v>29.9</v>
      </c>
      <c r="R40" s="12">
        <v>59.81</v>
      </c>
      <c r="S40" s="12">
        <v>0</v>
      </c>
      <c r="T40" s="12">
        <v>2806.98</v>
      </c>
      <c r="U40" s="12">
        <v>2806.98</v>
      </c>
    </row>
    <row r="41" spans="1:21" ht="12.75">
      <c r="A41" s="26">
        <f t="shared" si="0"/>
        <v>27</v>
      </c>
      <c r="B41" s="10" t="s">
        <v>246</v>
      </c>
      <c r="C41" s="10" t="s">
        <v>96</v>
      </c>
      <c r="D41" s="10" t="s">
        <v>247</v>
      </c>
      <c r="E41" s="11">
        <v>21</v>
      </c>
      <c r="F41" s="11">
        <v>6</v>
      </c>
      <c r="G41" s="11">
        <v>1</v>
      </c>
      <c r="H41" s="11">
        <v>1</v>
      </c>
      <c r="I41" s="11">
        <v>0</v>
      </c>
      <c r="J41" s="11">
        <v>0</v>
      </c>
      <c r="K41" s="12">
        <v>1542.22</v>
      </c>
      <c r="L41" s="12">
        <v>884.16</v>
      </c>
      <c r="M41" s="12">
        <v>0</v>
      </c>
      <c r="N41" s="12">
        <v>0</v>
      </c>
      <c r="O41" s="12">
        <v>2426.38</v>
      </c>
      <c r="P41" s="12">
        <v>39.18</v>
      </c>
      <c r="Q41" s="12">
        <v>72.79</v>
      </c>
      <c r="R41" s="12">
        <v>0</v>
      </c>
      <c r="S41" s="12">
        <v>0</v>
      </c>
      <c r="T41" s="12">
        <v>2314.41</v>
      </c>
      <c r="U41" s="12">
        <v>2314.41</v>
      </c>
    </row>
    <row r="42" spans="1:21" ht="12.75">
      <c r="A42" s="26">
        <f t="shared" si="0"/>
        <v>28</v>
      </c>
      <c r="B42" s="10" t="s">
        <v>248</v>
      </c>
      <c r="C42" s="10" t="s">
        <v>249</v>
      </c>
      <c r="D42" s="10" t="s">
        <v>235</v>
      </c>
      <c r="E42" s="11">
        <v>1</v>
      </c>
      <c r="F42" s="11">
        <v>1</v>
      </c>
      <c r="G42" s="11">
        <v>1</v>
      </c>
      <c r="H42" s="11">
        <v>1</v>
      </c>
      <c r="I42" s="11">
        <v>2</v>
      </c>
      <c r="J42" s="11">
        <v>0</v>
      </c>
      <c r="K42" s="12">
        <v>954</v>
      </c>
      <c r="L42" s="12">
        <v>884.16</v>
      </c>
      <c r="M42" s="12">
        <v>0</v>
      </c>
      <c r="N42" s="12">
        <v>0</v>
      </c>
      <c r="O42" s="12">
        <v>1838.16</v>
      </c>
      <c r="P42" s="12">
        <v>0</v>
      </c>
      <c r="Q42" s="12">
        <v>55.14</v>
      </c>
      <c r="R42" s="12">
        <v>0</v>
      </c>
      <c r="S42" s="12">
        <v>0</v>
      </c>
      <c r="T42" s="12">
        <v>1783.02</v>
      </c>
      <c r="U42" s="12">
        <v>1783.02</v>
      </c>
    </row>
    <row r="43" spans="1:21" ht="12.75">
      <c r="A43" s="26">
        <f t="shared" si="0"/>
        <v>29</v>
      </c>
      <c r="B43" s="10" t="s">
        <v>250</v>
      </c>
      <c r="C43" s="10" t="s">
        <v>251</v>
      </c>
      <c r="D43" s="10" t="s">
        <v>206</v>
      </c>
      <c r="E43" s="11">
        <v>2</v>
      </c>
      <c r="F43" s="11">
        <v>0</v>
      </c>
      <c r="G43" s="11">
        <v>5</v>
      </c>
      <c r="H43" s="11">
        <v>0</v>
      </c>
      <c r="I43" s="11">
        <v>1</v>
      </c>
      <c r="J43" s="11">
        <v>0</v>
      </c>
      <c r="K43" s="12">
        <v>954</v>
      </c>
      <c r="L43" s="12">
        <v>884.16</v>
      </c>
      <c r="M43" s="12">
        <v>0</v>
      </c>
      <c r="N43" s="12">
        <v>0</v>
      </c>
      <c r="O43" s="12">
        <v>1838.16</v>
      </c>
      <c r="P43" s="12">
        <v>0</v>
      </c>
      <c r="Q43" s="12">
        <v>55.14</v>
      </c>
      <c r="R43" s="12">
        <v>0</v>
      </c>
      <c r="S43" s="12">
        <v>0</v>
      </c>
      <c r="T43" s="12">
        <v>1783.02</v>
      </c>
      <c r="U43" s="12">
        <v>1783.02</v>
      </c>
    </row>
    <row r="44" spans="1:21" ht="12.75">
      <c r="A44" s="26">
        <f t="shared" si="0"/>
        <v>30</v>
      </c>
      <c r="B44" s="10" t="s">
        <v>252</v>
      </c>
      <c r="C44" s="10" t="s">
        <v>253</v>
      </c>
      <c r="D44" s="10" t="s">
        <v>206</v>
      </c>
      <c r="E44" s="11">
        <v>7</v>
      </c>
      <c r="F44" s="11">
        <v>2</v>
      </c>
      <c r="G44" s="11">
        <v>2</v>
      </c>
      <c r="H44" s="11">
        <v>1</v>
      </c>
      <c r="I44" s="11">
        <v>1</v>
      </c>
      <c r="J44" s="11">
        <v>1</v>
      </c>
      <c r="K44" s="12">
        <v>954</v>
      </c>
      <c r="L44" s="12">
        <v>884.16</v>
      </c>
      <c r="M44" s="12">
        <v>0</v>
      </c>
      <c r="N44" s="12">
        <v>0</v>
      </c>
      <c r="O44" s="12">
        <v>1838.16</v>
      </c>
      <c r="P44" s="12">
        <v>0</v>
      </c>
      <c r="Q44" s="12">
        <v>55.14</v>
      </c>
      <c r="R44" s="12">
        <v>0</v>
      </c>
      <c r="S44" s="12">
        <v>0</v>
      </c>
      <c r="T44" s="12">
        <v>1783.02</v>
      </c>
      <c r="U44" s="12">
        <v>1783.02</v>
      </c>
    </row>
    <row r="45" spans="1:21" ht="12.75">
      <c r="A45" s="26">
        <f t="shared" si="0"/>
        <v>31</v>
      </c>
      <c r="B45" s="10" t="s">
        <v>254</v>
      </c>
      <c r="C45" s="10" t="s">
        <v>255</v>
      </c>
      <c r="D45" s="10" t="s">
        <v>239</v>
      </c>
      <c r="E45" s="11">
        <v>11</v>
      </c>
      <c r="F45" s="11">
        <v>3</v>
      </c>
      <c r="G45" s="11">
        <v>13</v>
      </c>
      <c r="H45" s="11">
        <v>2</v>
      </c>
      <c r="I45" s="11">
        <v>0</v>
      </c>
      <c r="J45" s="11">
        <v>1</v>
      </c>
      <c r="K45" s="12">
        <v>1648.6</v>
      </c>
      <c r="L45" s="12">
        <v>884.16</v>
      </c>
      <c r="M45" s="12">
        <v>0</v>
      </c>
      <c r="N45" s="12">
        <v>0</v>
      </c>
      <c r="O45" s="12">
        <v>2532.76</v>
      </c>
      <c r="P45" s="12">
        <v>47.16</v>
      </c>
      <c r="Q45" s="12">
        <v>0</v>
      </c>
      <c r="R45" s="12">
        <v>0</v>
      </c>
      <c r="S45" s="12">
        <v>0</v>
      </c>
      <c r="T45" s="12">
        <v>2485.6</v>
      </c>
      <c r="U45" s="12">
        <v>2485.6</v>
      </c>
    </row>
    <row r="46" spans="1:21" ht="12.75">
      <c r="A46" s="26">
        <f t="shared" si="0"/>
        <v>32</v>
      </c>
      <c r="B46" s="10" t="s">
        <v>256</v>
      </c>
      <c r="C46" s="10" t="s">
        <v>257</v>
      </c>
      <c r="D46" s="10" t="s">
        <v>210</v>
      </c>
      <c r="E46" s="11">
        <v>7</v>
      </c>
      <c r="F46" s="11">
        <v>2</v>
      </c>
      <c r="G46" s="11">
        <v>7</v>
      </c>
      <c r="H46" s="11">
        <v>1</v>
      </c>
      <c r="I46" s="11">
        <v>0</v>
      </c>
      <c r="J46" s="11">
        <v>0</v>
      </c>
      <c r="K46" s="12">
        <v>954</v>
      </c>
      <c r="L46" s="12">
        <v>884.16</v>
      </c>
      <c r="M46" s="12">
        <v>0</v>
      </c>
      <c r="N46" s="12">
        <v>0</v>
      </c>
      <c r="O46" s="12">
        <v>1838.16</v>
      </c>
      <c r="P46" s="12">
        <v>0</v>
      </c>
      <c r="Q46" s="12">
        <v>55.14</v>
      </c>
      <c r="R46" s="12">
        <v>0</v>
      </c>
      <c r="S46" s="12">
        <v>0</v>
      </c>
      <c r="T46" s="12">
        <v>1783.02</v>
      </c>
      <c r="U46" s="12">
        <v>1783.02</v>
      </c>
    </row>
    <row r="47" spans="1:21" ht="12.75">
      <c r="A47" s="26">
        <f t="shared" si="0"/>
        <v>33</v>
      </c>
      <c r="B47" s="10" t="s">
        <v>258</v>
      </c>
      <c r="C47" s="10" t="s">
        <v>259</v>
      </c>
      <c r="D47" s="10" t="s">
        <v>208</v>
      </c>
      <c r="E47" s="11">
        <v>0</v>
      </c>
      <c r="F47" s="11">
        <v>0</v>
      </c>
      <c r="G47" s="11">
        <v>3</v>
      </c>
      <c r="H47" s="11">
        <v>0</v>
      </c>
      <c r="I47" s="11">
        <v>0</v>
      </c>
      <c r="J47" s="11">
        <v>0</v>
      </c>
      <c r="K47" s="12">
        <v>954</v>
      </c>
      <c r="L47" s="12">
        <v>884.16</v>
      </c>
      <c r="M47" s="12">
        <v>0</v>
      </c>
      <c r="N47" s="12">
        <v>0</v>
      </c>
      <c r="O47" s="12">
        <v>1838.16</v>
      </c>
      <c r="P47" s="12">
        <v>0</v>
      </c>
      <c r="Q47" s="12">
        <v>55.14</v>
      </c>
      <c r="R47" s="12">
        <v>0</v>
      </c>
      <c r="S47" s="12">
        <v>0</v>
      </c>
      <c r="T47" s="12">
        <v>1783.02</v>
      </c>
      <c r="U47" s="12">
        <v>1783.02</v>
      </c>
    </row>
    <row r="48" spans="1:21" ht="12.75">
      <c r="A48" s="26">
        <f t="shared" si="0"/>
        <v>34</v>
      </c>
      <c r="B48" s="10" t="s">
        <v>260</v>
      </c>
      <c r="C48" s="10" t="s">
        <v>261</v>
      </c>
      <c r="D48" s="10" t="s">
        <v>210</v>
      </c>
      <c r="E48" s="11">
        <v>2</v>
      </c>
      <c r="F48" s="11">
        <v>1</v>
      </c>
      <c r="G48" s="11">
        <v>3</v>
      </c>
      <c r="H48" s="11">
        <v>1</v>
      </c>
      <c r="I48" s="11">
        <v>1</v>
      </c>
      <c r="J48" s="11">
        <v>0</v>
      </c>
      <c r="K48" s="12">
        <v>954</v>
      </c>
      <c r="L48" s="12">
        <v>884.16</v>
      </c>
      <c r="M48" s="12">
        <v>0</v>
      </c>
      <c r="N48" s="12">
        <v>0</v>
      </c>
      <c r="O48" s="12">
        <v>1838.16</v>
      </c>
      <c r="P48" s="12">
        <v>0</v>
      </c>
      <c r="Q48" s="12">
        <v>55.14</v>
      </c>
      <c r="R48" s="12">
        <v>0</v>
      </c>
      <c r="S48" s="12">
        <v>0</v>
      </c>
      <c r="T48" s="12">
        <v>1783.02</v>
      </c>
      <c r="U48" s="12">
        <v>1783.02</v>
      </c>
    </row>
    <row r="49" spans="1:21" ht="12.75">
      <c r="A49" s="26">
        <f t="shared" si="0"/>
        <v>35</v>
      </c>
      <c r="B49" s="10" t="s">
        <v>262</v>
      </c>
      <c r="C49" s="10" t="s">
        <v>263</v>
      </c>
      <c r="D49" s="10" t="s">
        <v>243</v>
      </c>
      <c r="E49" s="11">
        <v>5</v>
      </c>
      <c r="F49" s="11">
        <v>1</v>
      </c>
      <c r="G49" s="11">
        <v>5</v>
      </c>
      <c r="H49" s="11">
        <v>0</v>
      </c>
      <c r="I49" s="11">
        <v>1</v>
      </c>
      <c r="J49" s="11">
        <v>0</v>
      </c>
      <c r="K49" s="12">
        <v>954</v>
      </c>
      <c r="L49" s="12">
        <v>884.16</v>
      </c>
      <c r="M49" s="12">
        <v>0</v>
      </c>
      <c r="N49" s="12">
        <v>0</v>
      </c>
      <c r="O49" s="12">
        <v>1838.16</v>
      </c>
      <c r="P49" s="12">
        <v>0</v>
      </c>
      <c r="Q49" s="12">
        <v>55.14</v>
      </c>
      <c r="R49" s="12">
        <v>0</v>
      </c>
      <c r="S49" s="12">
        <v>0</v>
      </c>
      <c r="T49" s="12">
        <v>1783.02</v>
      </c>
      <c r="U49" s="12">
        <v>1783.02</v>
      </c>
    </row>
    <row r="50" spans="1:21" ht="12.75">
      <c r="A50" s="26">
        <f t="shared" si="0"/>
        <v>36</v>
      </c>
      <c r="B50" s="10" t="s">
        <v>264</v>
      </c>
      <c r="C50" s="10" t="s">
        <v>265</v>
      </c>
      <c r="D50" s="10" t="s">
        <v>220</v>
      </c>
      <c r="E50" s="11">
        <v>19</v>
      </c>
      <c r="F50" s="11">
        <v>7</v>
      </c>
      <c r="G50" s="11">
        <v>10</v>
      </c>
      <c r="H50" s="11">
        <v>2</v>
      </c>
      <c r="I50" s="11">
        <v>1</v>
      </c>
      <c r="J50" s="11">
        <v>0</v>
      </c>
      <c r="K50" s="12">
        <v>2110.12</v>
      </c>
      <c r="L50" s="12">
        <v>884.16</v>
      </c>
      <c r="M50" s="12">
        <v>0</v>
      </c>
      <c r="N50" s="12">
        <v>0</v>
      </c>
      <c r="O50" s="12">
        <v>2994.28</v>
      </c>
      <c r="P50" s="12">
        <v>94.34</v>
      </c>
      <c r="Q50" s="12">
        <v>89.83</v>
      </c>
      <c r="R50" s="12">
        <v>0</v>
      </c>
      <c r="S50" s="12">
        <v>0</v>
      </c>
      <c r="T50" s="12">
        <v>2810.11</v>
      </c>
      <c r="U50" s="12">
        <v>2810.11</v>
      </c>
    </row>
    <row r="51" spans="1:21" ht="12.75">
      <c r="A51" s="26">
        <f t="shared" si="0"/>
        <v>37</v>
      </c>
      <c r="B51" s="10" t="s">
        <v>266</v>
      </c>
      <c r="C51" s="10" t="s">
        <v>267</v>
      </c>
      <c r="D51" s="10" t="s">
        <v>210</v>
      </c>
      <c r="E51" s="11">
        <v>17</v>
      </c>
      <c r="F51" s="11">
        <v>5</v>
      </c>
      <c r="G51" s="11">
        <v>6</v>
      </c>
      <c r="H51" s="11">
        <v>1</v>
      </c>
      <c r="I51" s="11">
        <v>1</v>
      </c>
      <c r="J51" s="11">
        <v>0</v>
      </c>
      <c r="K51" s="12">
        <v>1593.5</v>
      </c>
      <c r="L51" s="12">
        <v>884.16</v>
      </c>
      <c r="M51" s="12">
        <v>0</v>
      </c>
      <c r="N51" s="12">
        <v>0</v>
      </c>
      <c r="O51" s="12">
        <v>2477.66</v>
      </c>
      <c r="P51" s="12">
        <v>43.02</v>
      </c>
      <c r="Q51" s="12">
        <v>74.33</v>
      </c>
      <c r="R51" s="12">
        <v>0</v>
      </c>
      <c r="S51" s="12">
        <v>0</v>
      </c>
      <c r="T51" s="12">
        <v>2360.31</v>
      </c>
      <c r="U51" s="12">
        <v>2360.31</v>
      </c>
    </row>
    <row r="52" spans="1:21" ht="12.75">
      <c r="A52" s="26">
        <f t="shared" si="0"/>
        <v>38</v>
      </c>
      <c r="B52" s="10" t="s">
        <v>268</v>
      </c>
      <c r="C52" s="10" t="s">
        <v>269</v>
      </c>
      <c r="D52" s="10" t="s">
        <v>208</v>
      </c>
      <c r="E52" s="11">
        <v>2</v>
      </c>
      <c r="F52" s="11">
        <v>0</v>
      </c>
      <c r="G52" s="11">
        <v>7</v>
      </c>
      <c r="H52" s="11">
        <v>1</v>
      </c>
      <c r="I52" s="11">
        <v>1</v>
      </c>
      <c r="J52" s="11">
        <v>0</v>
      </c>
      <c r="K52" s="12">
        <v>954</v>
      </c>
      <c r="L52" s="12">
        <v>884.16</v>
      </c>
      <c r="M52" s="12">
        <v>0</v>
      </c>
      <c r="N52" s="12">
        <v>0</v>
      </c>
      <c r="O52" s="12">
        <v>1838.16</v>
      </c>
      <c r="P52" s="12">
        <v>0</v>
      </c>
      <c r="Q52" s="12">
        <v>55.14</v>
      </c>
      <c r="R52" s="12">
        <v>0</v>
      </c>
      <c r="S52" s="12">
        <v>0</v>
      </c>
      <c r="T52" s="12">
        <v>1783.02</v>
      </c>
      <c r="U52" s="12">
        <v>1783.02</v>
      </c>
    </row>
    <row r="53" spans="1:21" ht="12.75">
      <c r="A53" s="26">
        <f t="shared" si="0"/>
        <v>39</v>
      </c>
      <c r="B53" s="10" t="s">
        <v>270</v>
      </c>
      <c r="C53" s="10" t="s">
        <v>271</v>
      </c>
      <c r="D53" s="10" t="s">
        <v>214</v>
      </c>
      <c r="E53" s="11">
        <v>15</v>
      </c>
      <c r="F53" s="11">
        <v>4</v>
      </c>
      <c r="G53" s="11">
        <v>6</v>
      </c>
      <c r="H53" s="11">
        <v>1</v>
      </c>
      <c r="I53" s="11">
        <v>1</v>
      </c>
      <c r="J53" s="11">
        <v>0</v>
      </c>
      <c r="K53" s="12">
        <v>1439.66</v>
      </c>
      <c r="L53" s="12">
        <v>884.16</v>
      </c>
      <c r="M53" s="12">
        <v>0</v>
      </c>
      <c r="N53" s="12">
        <v>0</v>
      </c>
      <c r="O53" s="12">
        <v>2323.82</v>
      </c>
      <c r="P53" s="12">
        <v>31.49</v>
      </c>
      <c r="Q53" s="12">
        <v>69.71</v>
      </c>
      <c r="R53" s="12">
        <v>0</v>
      </c>
      <c r="S53" s="12">
        <v>0</v>
      </c>
      <c r="T53" s="12">
        <v>2222.62</v>
      </c>
      <c r="U53" s="12">
        <v>2222.62</v>
      </c>
    </row>
    <row r="54" spans="1:21" ht="12.75">
      <c r="A54" s="26">
        <f t="shared" si="0"/>
        <v>40</v>
      </c>
      <c r="B54" s="10" t="s">
        <v>272</v>
      </c>
      <c r="C54" s="10" t="s">
        <v>273</v>
      </c>
      <c r="D54" s="10" t="s">
        <v>243</v>
      </c>
      <c r="E54" s="11">
        <v>2</v>
      </c>
      <c r="F54" s="11">
        <v>1</v>
      </c>
      <c r="G54" s="11">
        <v>1</v>
      </c>
      <c r="H54" s="11">
        <v>0</v>
      </c>
      <c r="I54" s="11">
        <v>0</v>
      </c>
      <c r="J54" s="11">
        <v>0</v>
      </c>
      <c r="K54" s="12">
        <v>954</v>
      </c>
      <c r="L54" s="12">
        <v>884.16</v>
      </c>
      <c r="M54" s="12">
        <v>0</v>
      </c>
      <c r="N54" s="12">
        <v>0</v>
      </c>
      <c r="O54" s="12">
        <v>1838.16</v>
      </c>
      <c r="P54" s="12">
        <v>0</v>
      </c>
      <c r="Q54" s="12">
        <v>55.14</v>
      </c>
      <c r="R54" s="12">
        <v>0</v>
      </c>
      <c r="S54" s="12">
        <v>0</v>
      </c>
      <c r="T54" s="12">
        <v>1783.02</v>
      </c>
      <c r="U54" s="12">
        <v>1783.02</v>
      </c>
    </row>
    <row r="55" spans="1:21" ht="12.75">
      <c r="A55" s="26">
        <f t="shared" si="0"/>
        <v>41</v>
      </c>
      <c r="B55" s="10" t="s">
        <v>274</v>
      </c>
      <c r="C55" s="10" t="s">
        <v>275</v>
      </c>
      <c r="D55" s="10" t="s">
        <v>245</v>
      </c>
      <c r="E55" s="11">
        <v>2</v>
      </c>
      <c r="F55" s="11">
        <v>1</v>
      </c>
      <c r="G55" s="11">
        <v>9</v>
      </c>
      <c r="H55" s="11">
        <v>0</v>
      </c>
      <c r="I55" s="11">
        <v>1</v>
      </c>
      <c r="J55" s="11">
        <v>0</v>
      </c>
      <c r="K55" s="12">
        <v>954</v>
      </c>
      <c r="L55" s="12">
        <v>884.16</v>
      </c>
      <c r="M55" s="12">
        <v>0</v>
      </c>
      <c r="N55" s="12">
        <v>0</v>
      </c>
      <c r="O55" s="12">
        <v>1838.16</v>
      </c>
      <c r="P55" s="12">
        <v>0</v>
      </c>
      <c r="Q55" s="12">
        <v>55.14</v>
      </c>
      <c r="R55" s="12">
        <v>0</v>
      </c>
      <c r="S55" s="12">
        <v>0</v>
      </c>
      <c r="T55" s="12">
        <v>1783.02</v>
      </c>
      <c r="U55" s="12">
        <v>1783.02</v>
      </c>
    </row>
    <row r="56" spans="1:21" ht="12.75">
      <c r="A56" s="26">
        <f t="shared" si="0"/>
        <v>42</v>
      </c>
      <c r="B56" s="10" t="s">
        <v>276</v>
      </c>
      <c r="C56" s="10" t="s">
        <v>277</v>
      </c>
      <c r="D56" s="10" t="s">
        <v>206</v>
      </c>
      <c r="E56" s="11">
        <v>1</v>
      </c>
      <c r="F56" s="11">
        <v>1</v>
      </c>
      <c r="G56" s="11">
        <v>6</v>
      </c>
      <c r="H56" s="11">
        <v>0</v>
      </c>
      <c r="I56" s="11">
        <v>2</v>
      </c>
      <c r="J56" s="11">
        <v>0</v>
      </c>
      <c r="K56" s="12">
        <v>954</v>
      </c>
      <c r="L56" s="12">
        <v>884.16</v>
      </c>
      <c r="M56" s="12">
        <v>0</v>
      </c>
      <c r="N56" s="12">
        <v>0</v>
      </c>
      <c r="O56" s="12">
        <v>1838.16</v>
      </c>
      <c r="P56" s="12">
        <v>0</v>
      </c>
      <c r="Q56" s="12">
        <v>55.14</v>
      </c>
      <c r="R56" s="12">
        <v>0</v>
      </c>
      <c r="S56" s="12">
        <v>0</v>
      </c>
      <c r="T56" s="12">
        <v>1783.02</v>
      </c>
      <c r="U56" s="12">
        <v>1783.02</v>
      </c>
    </row>
    <row r="57" spans="1:21" ht="12.75">
      <c r="A57" s="26">
        <f t="shared" si="0"/>
        <v>43</v>
      </c>
      <c r="B57" s="10" t="s">
        <v>278</v>
      </c>
      <c r="C57" s="10" t="s">
        <v>279</v>
      </c>
      <c r="D57" s="10" t="s">
        <v>204</v>
      </c>
      <c r="E57" s="11">
        <v>13</v>
      </c>
      <c r="F57" s="11">
        <v>5</v>
      </c>
      <c r="G57" s="11">
        <v>3</v>
      </c>
      <c r="H57" s="11">
        <v>0</v>
      </c>
      <c r="I57" s="11">
        <v>0</v>
      </c>
      <c r="J57" s="11">
        <v>0</v>
      </c>
      <c r="K57" s="12">
        <v>1076.88</v>
      </c>
      <c r="L57" s="12">
        <v>884.16</v>
      </c>
      <c r="M57" s="12">
        <v>0</v>
      </c>
      <c r="N57" s="12">
        <v>0</v>
      </c>
      <c r="O57" s="12">
        <v>1961.04</v>
      </c>
      <c r="P57" s="12">
        <v>4.28</v>
      </c>
      <c r="Q57" s="12">
        <v>58.83</v>
      </c>
      <c r="R57" s="12">
        <v>0</v>
      </c>
      <c r="S57" s="12">
        <v>0</v>
      </c>
      <c r="T57" s="12">
        <v>1897.93</v>
      </c>
      <c r="U57" s="12">
        <v>1897.93</v>
      </c>
    </row>
    <row r="58" spans="1:21" ht="12.75">
      <c r="A58" s="26">
        <f t="shared" si="0"/>
        <v>44</v>
      </c>
      <c r="B58" s="10" t="s">
        <v>280</v>
      </c>
      <c r="C58" s="10" t="s">
        <v>281</v>
      </c>
      <c r="D58" s="10" t="s">
        <v>208</v>
      </c>
      <c r="E58" s="11">
        <v>10</v>
      </c>
      <c r="F58" s="11">
        <v>2</v>
      </c>
      <c r="G58" s="11">
        <v>15</v>
      </c>
      <c r="H58" s="11">
        <v>2</v>
      </c>
      <c r="I58" s="11">
        <v>1</v>
      </c>
      <c r="J58" s="11">
        <v>0</v>
      </c>
      <c r="K58" s="12">
        <v>1648.6</v>
      </c>
      <c r="L58" s="12">
        <v>884.16</v>
      </c>
      <c r="M58" s="12">
        <v>0</v>
      </c>
      <c r="N58" s="12">
        <v>0</v>
      </c>
      <c r="O58" s="12">
        <v>2532.76</v>
      </c>
      <c r="P58" s="12">
        <v>47.16</v>
      </c>
      <c r="Q58" s="12">
        <v>75.98</v>
      </c>
      <c r="R58" s="12">
        <v>0</v>
      </c>
      <c r="S58" s="12">
        <v>0</v>
      </c>
      <c r="T58" s="12">
        <v>2409.62</v>
      </c>
      <c r="U58" s="12">
        <v>2409.62</v>
      </c>
    </row>
    <row r="59" spans="1:21" ht="12.75">
      <c r="A59" s="26">
        <f t="shared" si="0"/>
        <v>45</v>
      </c>
      <c r="B59" s="10" t="s">
        <v>282</v>
      </c>
      <c r="C59" s="10" t="s">
        <v>283</v>
      </c>
      <c r="D59" s="10" t="s">
        <v>202</v>
      </c>
      <c r="E59" s="11">
        <v>6</v>
      </c>
      <c r="F59" s="11">
        <v>0</v>
      </c>
      <c r="G59" s="11">
        <v>12</v>
      </c>
      <c r="H59" s="11">
        <v>1</v>
      </c>
      <c r="I59" s="11">
        <v>3</v>
      </c>
      <c r="J59" s="11">
        <v>0</v>
      </c>
      <c r="K59" s="12">
        <v>1183.26</v>
      </c>
      <c r="L59" s="12">
        <v>884.16</v>
      </c>
      <c r="M59" s="12">
        <v>0</v>
      </c>
      <c r="N59" s="12">
        <v>0</v>
      </c>
      <c r="O59" s="12">
        <v>2067.42</v>
      </c>
      <c r="P59" s="12">
        <v>12.26</v>
      </c>
      <c r="Q59" s="12">
        <v>62.02</v>
      </c>
      <c r="R59" s="12">
        <v>0</v>
      </c>
      <c r="S59" s="12">
        <v>0</v>
      </c>
      <c r="T59" s="12">
        <v>1993.14</v>
      </c>
      <c r="U59" s="12">
        <v>1993.14</v>
      </c>
    </row>
    <row r="60" spans="1:21" ht="12.75">
      <c r="A60" s="26">
        <f t="shared" si="0"/>
        <v>46</v>
      </c>
      <c r="B60" s="10" t="s">
        <v>284</v>
      </c>
      <c r="C60" s="10" t="s">
        <v>285</v>
      </c>
      <c r="D60" s="10" t="s">
        <v>220</v>
      </c>
      <c r="E60" s="11">
        <v>8</v>
      </c>
      <c r="F60" s="11">
        <v>0</v>
      </c>
      <c r="G60" s="11">
        <v>11</v>
      </c>
      <c r="H60" s="11">
        <v>1</v>
      </c>
      <c r="I60" s="11">
        <v>1</v>
      </c>
      <c r="J60" s="11">
        <v>0</v>
      </c>
      <c r="K60" s="12">
        <v>1131.98</v>
      </c>
      <c r="L60" s="12">
        <v>884.16</v>
      </c>
      <c r="M60" s="12">
        <v>0</v>
      </c>
      <c r="N60" s="12">
        <v>0</v>
      </c>
      <c r="O60" s="12">
        <v>2016.14</v>
      </c>
      <c r="P60" s="12">
        <v>8.41</v>
      </c>
      <c r="Q60" s="12">
        <v>60.48</v>
      </c>
      <c r="R60" s="12">
        <v>0</v>
      </c>
      <c r="S60" s="12">
        <v>0</v>
      </c>
      <c r="T60" s="12">
        <v>1947.25</v>
      </c>
      <c r="U60" s="12">
        <v>1947.25</v>
      </c>
    </row>
    <row r="61" spans="1:21" ht="12.75">
      <c r="A61" s="26">
        <f t="shared" si="0"/>
        <v>47</v>
      </c>
      <c r="B61" s="10" t="s">
        <v>286</v>
      </c>
      <c r="C61" s="10" t="s">
        <v>287</v>
      </c>
      <c r="D61" s="10" t="s">
        <v>206</v>
      </c>
      <c r="E61" s="11">
        <v>8</v>
      </c>
      <c r="F61" s="11">
        <v>3</v>
      </c>
      <c r="G61" s="11">
        <v>7</v>
      </c>
      <c r="H61" s="11">
        <v>0</v>
      </c>
      <c r="I61" s="11">
        <v>1</v>
      </c>
      <c r="J61" s="11">
        <v>0</v>
      </c>
      <c r="K61" s="12">
        <v>974.32</v>
      </c>
      <c r="L61" s="12">
        <v>884.16</v>
      </c>
      <c r="M61" s="12">
        <v>0</v>
      </c>
      <c r="N61" s="12">
        <v>0</v>
      </c>
      <c r="O61" s="12">
        <v>1858.48</v>
      </c>
      <c r="P61" s="12">
        <v>0</v>
      </c>
      <c r="Q61" s="12">
        <v>55.75</v>
      </c>
      <c r="R61" s="12">
        <v>0</v>
      </c>
      <c r="S61" s="12">
        <v>0</v>
      </c>
      <c r="T61" s="12">
        <v>1802.73</v>
      </c>
      <c r="U61" s="12">
        <v>1802.73</v>
      </c>
    </row>
    <row r="62" spans="1:21" ht="12.75">
      <c r="A62" s="26">
        <f t="shared" si="0"/>
        <v>48</v>
      </c>
      <c r="B62" s="10" t="s">
        <v>288</v>
      </c>
      <c r="C62" s="10" t="s">
        <v>289</v>
      </c>
      <c r="D62" s="10" t="s">
        <v>206</v>
      </c>
      <c r="E62" s="11">
        <v>5</v>
      </c>
      <c r="F62" s="11">
        <v>4</v>
      </c>
      <c r="G62" s="11">
        <v>10</v>
      </c>
      <c r="H62" s="11">
        <v>1</v>
      </c>
      <c r="I62" s="11">
        <v>2</v>
      </c>
      <c r="J62" s="11">
        <v>0</v>
      </c>
      <c r="K62" s="12">
        <v>1183.26</v>
      </c>
      <c r="L62" s="12">
        <v>884.16</v>
      </c>
      <c r="M62" s="12">
        <v>0</v>
      </c>
      <c r="N62" s="12">
        <v>0</v>
      </c>
      <c r="O62" s="12">
        <v>2067.42</v>
      </c>
      <c r="P62" s="12">
        <v>12.26</v>
      </c>
      <c r="Q62" s="12">
        <v>62.02</v>
      </c>
      <c r="R62" s="12">
        <v>0</v>
      </c>
      <c r="S62" s="12">
        <v>0</v>
      </c>
      <c r="T62" s="12">
        <v>1993.14</v>
      </c>
      <c r="U62" s="12">
        <v>1993.14</v>
      </c>
    </row>
    <row r="63" spans="1:21" ht="12.75">
      <c r="A63" s="26">
        <f t="shared" si="0"/>
        <v>49</v>
      </c>
      <c r="B63" s="10" t="s">
        <v>290</v>
      </c>
      <c r="C63" s="10" t="s">
        <v>291</v>
      </c>
      <c r="D63" s="10" t="s">
        <v>200</v>
      </c>
      <c r="E63" s="11">
        <v>1</v>
      </c>
      <c r="F63" s="11">
        <v>1</v>
      </c>
      <c r="G63" s="11">
        <v>3</v>
      </c>
      <c r="H63" s="11">
        <v>0</v>
      </c>
      <c r="I63" s="11">
        <v>0</v>
      </c>
      <c r="J63" s="11">
        <v>0</v>
      </c>
      <c r="K63" s="12">
        <v>954</v>
      </c>
      <c r="L63" s="12">
        <v>884.16</v>
      </c>
      <c r="M63" s="12">
        <v>0</v>
      </c>
      <c r="N63" s="12">
        <v>0</v>
      </c>
      <c r="O63" s="12">
        <v>1838.16</v>
      </c>
      <c r="P63" s="12">
        <v>0</v>
      </c>
      <c r="Q63" s="12">
        <v>55.14</v>
      </c>
      <c r="R63" s="12">
        <v>0</v>
      </c>
      <c r="S63" s="12">
        <v>0</v>
      </c>
      <c r="T63" s="12">
        <v>1783.02</v>
      </c>
      <c r="U63" s="12">
        <v>1783.02</v>
      </c>
    </row>
    <row r="64" spans="1:21" ht="12.75">
      <c r="A64" s="26">
        <f t="shared" si="0"/>
        <v>50</v>
      </c>
      <c r="B64" s="10" t="s">
        <v>292</v>
      </c>
      <c r="C64" s="10" t="s">
        <v>293</v>
      </c>
      <c r="D64" s="10" t="s">
        <v>222</v>
      </c>
      <c r="E64" s="11">
        <v>8</v>
      </c>
      <c r="F64" s="11">
        <v>3</v>
      </c>
      <c r="G64" s="11">
        <v>8</v>
      </c>
      <c r="H64" s="11">
        <v>1</v>
      </c>
      <c r="I64" s="11">
        <v>2</v>
      </c>
      <c r="J64" s="11">
        <v>0</v>
      </c>
      <c r="K64" s="12">
        <v>1183.26</v>
      </c>
      <c r="L64" s="12">
        <v>884.16</v>
      </c>
      <c r="M64" s="12">
        <v>0</v>
      </c>
      <c r="N64" s="12">
        <v>0</v>
      </c>
      <c r="O64" s="12">
        <v>2067.42</v>
      </c>
      <c r="P64" s="12">
        <v>12.26</v>
      </c>
      <c r="Q64" s="12">
        <v>62.02</v>
      </c>
      <c r="R64" s="12">
        <v>0</v>
      </c>
      <c r="S64" s="12">
        <v>0</v>
      </c>
      <c r="T64" s="12">
        <v>1993.14</v>
      </c>
      <c r="U64" s="12">
        <v>1993.14</v>
      </c>
    </row>
    <row r="65" spans="1:21" ht="12.75">
      <c r="A65" s="26">
        <f t="shared" si="0"/>
        <v>51</v>
      </c>
      <c r="B65" s="10" t="s">
        <v>294</v>
      </c>
      <c r="C65" s="10" t="s">
        <v>295</v>
      </c>
      <c r="D65" s="10" t="s">
        <v>206</v>
      </c>
      <c r="E65" s="11">
        <v>5</v>
      </c>
      <c r="F65" s="11">
        <v>5</v>
      </c>
      <c r="G65" s="11">
        <v>5</v>
      </c>
      <c r="H65" s="11">
        <v>0</v>
      </c>
      <c r="I65" s="11">
        <v>1</v>
      </c>
      <c r="J65" s="11">
        <v>1</v>
      </c>
      <c r="K65" s="12">
        <v>954</v>
      </c>
      <c r="L65" s="12">
        <v>884.16</v>
      </c>
      <c r="M65" s="12">
        <v>0</v>
      </c>
      <c r="N65" s="12">
        <v>0</v>
      </c>
      <c r="O65" s="12">
        <v>1838.16</v>
      </c>
      <c r="P65" s="12">
        <v>0</v>
      </c>
      <c r="Q65" s="12">
        <v>55.14</v>
      </c>
      <c r="R65" s="12">
        <v>0</v>
      </c>
      <c r="S65" s="12">
        <v>0</v>
      </c>
      <c r="T65" s="12">
        <v>1783.02</v>
      </c>
      <c r="U65" s="12">
        <v>1783.02</v>
      </c>
    </row>
    <row r="66" spans="1:21" ht="12.75">
      <c r="A66" s="26">
        <f t="shared" si="0"/>
        <v>52</v>
      </c>
      <c r="B66" s="10" t="s">
        <v>296</v>
      </c>
      <c r="C66" s="10" t="s">
        <v>297</v>
      </c>
      <c r="D66" s="10" t="s">
        <v>233</v>
      </c>
      <c r="E66" s="11">
        <v>3</v>
      </c>
      <c r="F66" s="11">
        <v>2</v>
      </c>
      <c r="G66" s="11">
        <v>4</v>
      </c>
      <c r="H66" s="11">
        <v>1</v>
      </c>
      <c r="I66" s="11">
        <v>3</v>
      </c>
      <c r="J66" s="11">
        <v>0</v>
      </c>
      <c r="K66" s="12">
        <v>954</v>
      </c>
      <c r="L66" s="12">
        <v>884.16</v>
      </c>
      <c r="M66" s="12">
        <v>0</v>
      </c>
      <c r="N66" s="12">
        <v>0</v>
      </c>
      <c r="O66" s="12">
        <v>1838.16</v>
      </c>
      <c r="P66" s="12">
        <v>0</v>
      </c>
      <c r="Q66" s="12">
        <v>0</v>
      </c>
      <c r="R66" s="12">
        <v>0</v>
      </c>
      <c r="S66" s="12">
        <v>0</v>
      </c>
      <c r="T66" s="12">
        <v>1838.16</v>
      </c>
      <c r="U66" s="12">
        <v>1838.16</v>
      </c>
    </row>
    <row r="67" spans="1:21" ht="12.75">
      <c r="A67" s="26">
        <f t="shared" si="0"/>
        <v>53</v>
      </c>
      <c r="B67" s="10" t="s">
        <v>298</v>
      </c>
      <c r="C67" s="10" t="s">
        <v>299</v>
      </c>
      <c r="D67" s="10" t="s">
        <v>233</v>
      </c>
      <c r="E67" s="11">
        <v>18</v>
      </c>
      <c r="F67" s="11">
        <v>1</v>
      </c>
      <c r="G67" s="11">
        <v>10</v>
      </c>
      <c r="H67" s="11">
        <v>1</v>
      </c>
      <c r="I67" s="11">
        <v>1</v>
      </c>
      <c r="J67" s="11">
        <v>0</v>
      </c>
      <c r="K67" s="12">
        <v>1644.78</v>
      </c>
      <c r="L67" s="12">
        <v>884.16</v>
      </c>
      <c r="M67" s="12">
        <v>0</v>
      </c>
      <c r="N67" s="12">
        <v>0</v>
      </c>
      <c r="O67" s="12">
        <v>2528.94</v>
      </c>
      <c r="P67" s="12">
        <v>46.87</v>
      </c>
      <c r="Q67" s="12">
        <v>75.87</v>
      </c>
      <c r="R67" s="12">
        <v>0</v>
      </c>
      <c r="S67" s="12">
        <v>0</v>
      </c>
      <c r="T67" s="12">
        <v>2406.2</v>
      </c>
      <c r="U67" s="12">
        <v>2406.2</v>
      </c>
    </row>
    <row r="68" ht="409.5" customHeight="1" hidden="1"/>
    <row r="69" spans="2:21" ht="12.75">
      <c r="B69" s="8"/>
      <c r="C69" s="8"/>
      <c r="D69" s="8"/>
      <c r="E69" s="7">
        <v>1143</v>
      </c>
      <c r="F69" s="7">
        <v>366</v>
      </c>
      <c r="G69" s="7">
        <v>658</v>
      </c>
      <c r="H69" s="7">
        <v>45</v>
      </c>
      <c r="I69" s="7">
        <v>138</v>
      </c>
      <c r="J69" s="7">
        <v>23</v>
      </c>
      <c r="K69" s="9">
        <v>130915.86</v>
      </c>
      <c r="L69" s="9">
        <v>46860.48</v>
      </c>
      <c r="M69" s="9">
        <v>1838.16</v>
      </c>
      <c r="N69" s="9">
        <v>0</v>
      </c>
      <c r="O69" s="9">
        <v>177776.34</v>
      </c>
      <c r="P69" s="9">
        <v>13843.98</v>
      </c>
      <c r="Q69" s="9">
        <v>4553.64</v>
      </c>
      <c r="R69" s="9">
        <v>318.2</v>
      </c>
      <c r="S69" s="9">
        <v>0</v>
      </c>
      <c r="T69" s="9">
        <v>159060.52</v>
      </c>
      <c r="U69" s="9">
        <v>159060.52</v>
      </c>
    </row>
  </sheetData>
  <mergeCells count="11">
    <mergeCell ref="B2:U2"/>
    <mergeCell ref="B6:U6"/>
    <mergeCell ref="K14:U14"/>
    <mergeCell ref="E14:J14"/>
    <mergeCell ref="B3:V3"/>
    <mergeCell ref="B4:V4"/>
    <mergeCell ref="D7:E7"/>
    <mergeCell ref="D8:E8"/>
    <mergeCell ref="D9:E9"/>
    <mergeCell ref="D10:E10"/>
    <mergeCell ref="E12:J12"/>
  </mergeCells>
  <hyperlinks>
    <hyperlink ref="S15" r:id="rId1" display="http://tjbdp05.tj.ce.gov.br/ReportServer?%2FSEFIN%2FRessarcimento%2FRel.%20Compensa%C3%A7%C3%A3o%20Guias&amp;parAnoMes=2018%2F06&amp;parCD_SER=077013&amp;rs%3AParameterLanguage="/>
    <hyperlink ref="S16" r:id="rId2" display="http://tjbdp05.tj.ce.gov.br/ReportServer?%2FSEFIN%2FRessarcimento%2FRel.%20Compensa%C3%A7%C3%A3o%20Guias&amp;parAnoMes=2018%2F06&amp;parCD_SER=115002&amp;rs%3AParameterLanguage="/>
    <hyperlink ref="S17" r:id="rId3" display="http://tjbdp05.tj.ce.gov.br/ReportServer?%2FSEFIN%2FRessarcimento%2FRel.%20Compensa%C3%A7%C3%A3o%20Guias&amp;parAnoMes=2018%2F06&amp;parCD_SER=121002&amp;rs%3AParameterLanguage="/>
    <hyperlink ref="S18" r:id="rId4" display="http://tjbdp05.tj.ce.gov.br/ReportServer?%2FSEFIN%2FRessarcimento%2FRel.%20Compensa%C3%A7%C3%A3o%20Guias&amp;parAnoMes=2018%2F06&amp;parCD_SER=077011&amp;rs%3AParameterLanguage="/>
    <hyperlink ref="S19" r:id="rId5" display="http://tjbdp05.tj.ce.gov.br/ReportServer?%2FSEFIN%2FRessarcimento%2FRel.%20Compensa%C3%A7%C3%A3o%20Guias&amp;parAnoMes=2018%2F06&amp;parCD_SER=063011&amp;rs%3AParameterLanguage="/>
    <hyperlink ref="S20" r:id="rId6" display="http://tjbdp05.tj.ce.gov.br/ReportServer?%2FSEFIN%2FRessarcimento%2FRel.%20Compensa%C3%A7%C3%A3o%20Guias&amp;parAnoMes=2018%2F06&amp;parCD_SER=052011&amp;rs%3AParameterLanguage="/>
    <hyperlink ref="S21" r:id="rId7" display="http://tjbdp05.tj.ce.gov.br/ReportServer?%2FSEFIN%2FRessarcimento%2FRel.%20Compensa%C3%A7%C3%A3o%20Guias&amp;parAnoMes=2018%2F06&amp;parCD_SER=038011&amp;rs%3AParameterLanguage="/>
    <hyperlink ref="S22" r:id="rId8" display="http://tjbdp05.tj.ce.gov.br/ReportServer?%2FSEFIN%2FRessarcimento%2FRel.%20Compensa%C3%A7%C3%A3o%20Guias&amp;parAnoMes=2018%2F06&amp;parCD_SER=010011&amp;rs%3AParameterLanguage="/>
    <hyperlink ref="S23" r:id="rId9" display="http://tjbdp05.tj.ce.gov.br/ReportServer?%2FSEFIN%2FRessarcimento%2FRel.%20Compensa%C3%A7%C3%A3o%20Guias&amp;parAnoMes=2018%2F06&amp;parCD_SER=014011&amp;rs%3AParameterLanguage="/>
    <hyperlink ref="S24" r:id="rId10" display="http://tjbdp05.tj.ce.gov.br/ReportServer?%2FSEFIN%2FRessarcimento%2FRel.%20Compensa%C3%A7%C3%A3o%20Guias&amp;parAnoMes=2018%2F06&amp;parCD_SER=015011&amp;rs%3AParameterLanguage="/>
    <hyperlink ref="S25" r:id="rId11" display="http://tjbdp05.tj.ce.gov.br/ReportServer?%2FSEFIN%2FRessarcimento%2FRel.%20Compensa%C3%A7%C3%A3o%20Guias&amp;parAnoMes=2018%2F06&amp;parCD_SER=031011&amp;rs%3AParameterLanguage="/>
    <hyperlink ref="S26" r:id="rId12" display="http://tjbdp05.tj.ce.gov.br/ReportServer?%2FSEFIN%2FRessarcimento%2FRel.%20Compensa%C3%A7%C3%A3o%20Guias&amp;parAnoMes=2018%2F06&amp;parCD_SER=032011&amp;rs%3AParameterLanguage="/>
    <hyperlink ref="S27" r:id="rId13" display="http://tjbdp05.tj.ce.gov.br/ReportServer?%2FSEFIN%2FRessarcimento%2FRel.%20Compensa%C3%A7%C3%A3o%20Guias&amp;parAnoMes=2018%2F06&amp;parCD_SER=127002&amp;rs%3AParameterLanguage="/>
    <hyperlink ref="S28" r:id="rId14" display="http://tjbdp05.tj.ce.gov.br/ReportServer?%2FSEFIN%2FRessarcimento%2FRel.%20Compensa%C3%A7%C3%A3o%20Guias&amp;parAnoMes=2018%2F06&amp;parCD_SER=128002&amp;rs%3AParameterLanguage="/>
    <hyperlink ref="S29" r:id="rId15" display="http://tjbdp05.tj.ce.gov.br/ReportServer?%2FSEFIN%2FRessarcimento%2FRel.%20Compensa%C3%A7%C3%A3o%20Guias&amp;parAnoMes=2018%2F06&amp;parCD_SER=094011&amp;rs%3AParameterLanguage="/>
    <hyperlink ref="S30" r:id="rId16" display="http://tjbdp05.tj.ce.gov.br/ReportServer?%2FSEFIN%2FRessarcimento%2FRel.%20Compensa%C3%A7%C3%A3o%20Guias&amp;parAnoMes=2018%2F06&amp;parCD_SER=176002&amp;rs%3AParameterLanguage="/>
    <hyperlink ref="S31" r:id="rId17" display="http://tjbdp05.tj.ce.gov.br/ReportServer?%2FSEFIN%2FRessarcimento%2FRel.%20Compensa%C3%A7%C3%A3o%20Guias&amp;parAnoMes=2018%2F06&amp;parCD_SER=133002&amp;rs%3AParameterLanguage="/>
    <hyperlink ref="S32" r:id="rId18" display="http://tjbdp05.tj.ce.gov.br/ReportServer?%2FSEFIN%2FRessarcimento%2FRel.%20Compensa%C3%A7%C3%A3o%20Guias&amp;parAnoMes=2018%2F06&amp;parCD_SER=160002&amp;rs%3AParameterLanguage="/>
    <hyperlink ref="S33" r:id="rId19" display="http://tjbdp05.tj.ce.gov.br/ReportServer?%2FSEFIN%2FRessarcimento%2FRel.%20Compensa%C3%A7%C3%A3o%20Guias&amp;parAnoMes=2018%2F06&amp;parCD_SER=101002&amp;rs%3AParameterLanguage="/>
    <hyperlink ref="S34" r:id="rId20" display="http://tjbdp05.tj.ce.gov.br/ReportServer?%2FSEFIN%2FRessarcimento%2FRel.%20Compensa%C3%A7%C3%A3o%20Guias&amp;parAnoMes=2018%2F06&amp;parCD_SER=096002&amp;rs%3AParameterLanguage="/>
    <hyperlink ref="S35" r:id="rId21" display="http://tjbdp05.tj.ce.gov.br/ReportServer?%2FSEFIN%2FRessarcimento%2FRel.%20Compensa%C3%A7%C3%A3o%20Guias&amp;parAnoMes=2018%2F06&amp;parCD_SER=119002&amp;rs%3AParameterLanguage="/>
    <hyperlink ref="S36" r:id="rId22" display="http://tjbdp05.tj.ce.gov.br/ReportServer?%2FSEFIN%2FRessarcimento%2FRel.%20Compensa%C3%A7%C3%A3o%20Guias&amp;parAnoMes=2018%2F06&amp;parCD_SER=113002&amp;rs%3AParameterLanguage="/>
    <hyperlink ref="S37" r:id="rId23" display="http://tjbdp05.tj.ce.gov.br/ReportServer?%2FSEFIN%2FRessarcimento%2FRel.%20Compensa%C3%A7%C3%A3o%20Guias&amp;parAnoMes=2018%2F06&amp;parCD_SER=111002&amp;rs%3AParameterLanguage="/>
    <hyperlink ref="S38" r:id="rId24" display="http://tjbdp05.tj.ce.gov.br/ReportServer?%2FSEFIN%2FRessarcimento%2FRel.%20Compensa%C3%A7%C3%A3o%20Guias&amp;parAnoMes=2018%2F06&amp;parCD_SER=175002&amp;rs%3AParameterLanguage="/>
    <hyperlink ref="S39" r:id="rId25" display="http://tjbdp05.tj.ce.gov.br/ReportServer?%2FSEFIN%2FRessarcimento%2FRel.%20Compensa%C3%A7%C3%A3o%20Guias&amp;parAnoMes=2018%2F06&amp;parCD_SER=131002&amp;rs%3AParameterLanguage="/>
    <hyperlink ref="S40" r:id="rId26" display="http://tjbdp05.tj.ce.gov.br/ReportServer?%2FSEFIN%2FRessarcimento%2FRel.%20Compensa%C3%A7%C3%A3o%20Guias&amp;parAnoMes=2018%2F06&amp;parCD_SER=135002&amp;rs%3AParameterLanguage="/>
    <hyperlink ref="S41" r:id="rId27" display="http://tjbdp05.tj.ce.gov.br/ReportServer?%2FSEFIN%2FRessarcimento%2FRel.%20Compensa%C3%A7%C3%A3o%20Guias&amp;parAnoMes=2018%2F06&amp;parCD_SER=136002&amp;rs%3AParameterLanguage="/>
    <hyperlink ref="S42" r:id="rId28" display="http://tjbdp05.tj.ce.gov.br/ReportServer?%2FSEFIN%2FRessarcimento%2FRel.%20Compensa%C3%A7%C3%A3o%20Guias&amp;parAnoMes=2018%2F06&amp;parCD_SER=119004&amp;rs%3AParameterLanguage="/>
    <hyperlink ref="S43" r:id="rId29" display="http://tjbdp05.tj.ce.gov.br/ReportServer?%2FSEFIN%2FRessarcimento%2FRel.%20Compensa%C3%A7%C3%A3o%20Guias&amp;parAnoMes=2018%2F06&amp;parCD_SER=010016&amp;rs%3AParameterLanguage="/>
    <hyperlink ref="S44" r:id="rId30" display="http://tjbdp05.tj.ce.gov.br/ReportServer?%2FSEFIN%2FRessarcimento%2FRel.%20Compensa%C3%A7%C3%A3o%20Guias&amp;parAnoMes=2018%2F06&amp;parCD_SER=010022&amp;rs%3AParameterLanguage="/>
    <hyperlink ref="S45" r:id="rId31" display="http://tjbdp05.tj.ce.gov.br/ReportServer?%2FSEFIN%2FRessarcimento%2FRel.%20Compensa%C3%A7%C3%A3o%20Guias&amp;parAnoMes=2018%2F06&amp;parCD_SER=111004&amp;rs%3AParameterLanguage="/>
    <hyperlink ref="S46" r:id="rId32" display="http://tjbdp05.tj.ce.gov.br/ReportServer?%2FSEFIN%2FRessarcimento%2FRel.%20Compensa%C3%A7%C3%A3o%20Guias&amp;parAnoMes=2018%2F06&amp;parCD_SER=015017&amp;rs%3AParameterLanguage="/>
    <hyperlink ref="S47" r:id="rId33" display="http://tjbdp05.tj.ce.gov.br/ReportServer?%2FSEFIN%2FRessarcimento%2FRel.%20Compensa%C3%A7%C3%A3o%20Guias&amp;parAnoMes=2018%2F06&amp;parCD_SER=014015&amp;rs%3AParameterLanguage="/>
    <hyperlink ref="S48" r:id="rId34" display="http://tjbdp05.tj.ce.gov.br/ReportServer?%2FSEFIN%2FRessarcimento%2FRel.%20Compensa%C3%A7%C3%A3o%20Guias&amp;parAnoMes=2018%2F06&amp;parCD_SER=015018&amp;rs%3AParameterLanguage="/>
    <hyperlink ref="S49" r:id="rId35" display="http://tjbdp05.tj.ce.gov.br/ReportServer?%2FSEFIN%2FRessarcimento%2FRel.%20Compensa%C3%A7%C3%A3o%20Guias&amp;parAnoMes=2018%2F06&amp;parCD_SER=131004&amp;rs%3AParameterLanguage="/>
    <hyperlink ref="S50" r:id="rId36" display="http://tjbdp05.tj.ce.gov.br/ReportServer?%2FSEFIN%2FRessarcimento%2FRel.%20Compensa%C3%A7%C3%A3o%20Guias&amp;parAnoMes=2018%2F06&amp;parCD_SER=094013&amp;rs%3AParameterLanguage="/>
    <hyperlink ref="S51" r:id="rId37" display="http://tjbdp05.tj.ce.gov.br/ReportServer?%2FSEFIN%2FRessarcimento%2FRel.%20Compensa%C3%A7%C3%A3o%20Guias&amp;parAnoMes=2018%2F06&amp;parCD_SER=015019&amp;rs%3AParameterLanguage="/>
    <hyperlink ref="S52" r:id="rId38" display="http://tjbdp05.tj.ce.gov.br/ReportServer?%2FSEFIN%2FRessarcimento%2FRel.%20Compensa%C3%A7%C3%A3o%20Guias&amp;parAnoMes=2018%2F06&amp;parCD_SER=014017&amp;rs%3AParameterLanguage="/>
    <hyperlink ref="S53" r:id="rId39" display="http://tjbdp05.tj.ce.gov.br/ReportServer?%2FSEFIN%2FRessarcimento%2FRel.%20Compensa%C3%A7%C3%A3o%20Guias&amp;parAnoMes=2018%2F06&amp;parCD_SER=032013&amp;rs%3AParameterLanguage="/>
    <hyperlink ref="S54" r:id="rId40" display="http://tjbdp05.tj.ce.gov.br/ReportServer?%2FSEFIN%2FRessarcimento%2FRel.%20Compensa%C3%A7%C3%A3o%20Guias&amp;parAnoMes=2018%2F06&amp;parCD_SER=131005&amp;rs%3AParameterLanguage="/>
    <hyperlink ref="S55" r:id="rId41" display="http://tjbdp05.tj.ce.gov.br/ReportServer?%2FSEFIN%2FRessarcimento%2FRel.%20Compensa%C3%A7%C3%A3o%20Guias&amp;parAnoMes=2018%2F06&amp;parCD_SER=135004&amp;rs%3AParameterLanguage="/>
    <hyperlink ref="S56" r:id="rId42" display="http://tjbdp05.tj.ce.gov.br/ReportServer?%2FSEFIN%2FRessarcimento%2FRel.%20Compensa%C3%A7%C3%A3o%20Guias&amp;parAnoMes=2018%2F06&amp;parCD_SER=010015&amp;rs%3AParameterLanguage="/>
    <hyperlink ref="S57" r:id="rId43" display="http://tjbdp05.tj.ce.gov.br/ReportServer?%2FSEFIN%2FRessarcimento%2FRel.%20Compensa%C3%A7%C3%A3o%20Guias&amp;parAnoMes=2018%2F06&amp;parCD_SER=038015&amp;rs%3AParameterLanguage="/>
    <hyperlink ref="S58" r:id="rId44" display="http://tjbdp05.tj.ce.gov.br/ReportServer?%2FSEFIN%2FRessarcimento%2FRel.%20Compensa%C3%A7%C3%A3o%20Guias&amp;parAnoMes=2018%2F06&amp;parCD_SER=014018&amp;rs%3AParameterLanguage="/>
    <hyperlink ref="S59" r:id="rId45" display="http://tjbdp05.tj.ce.gov.br/ReportServer?%2FSEFIN%2FRessarcimento%2FRel.%20Compensa%C3%A7%C3%A3o%20Guias&amp;parAnoMes=2018%2F06&amp;parCD_SER=052015&amp;rs%3AParameterLanguage="/>
    <hyperlink ref="S60" r:id="rId46" display="http://tjbdp05.tj.ce.gov.br/ReportServer?%2FSEFIN%2FRessarcimento%2FRel.%20Compensa%C3%A7%C3%A3o%20Guias&amp;parAnoMes=2018%2F06&amp;parCD_SER=094014&amp;rs%3AParameterLanguage="/>
    <hyperlink ref="S61" r:id="rId47" display="http://tjbdp05.tj.ce.gov.br/ReportServer?%2FSEFIN%2FRessarcimento%2FRel.%20Compensa%C3%A7%C3%A3o%20Guias&amp;parAnoMes=2018%2F06&amp;parCD_SER=010013&amp;rs%3AParameterLanguage="/>
    <hyperlink ref="S62" r:id="rId48" display="http://tjbdp05.tj.ce.gov.br/ReportServer?%2FSEFIN%2FRessarcimento%2FRel.%20Compensa%C3%A7%C3%A3o%20Guias&amp;parAnoMes=2018%2F06&amp;parCD_SER=010014&amp;rs%3AParameterLanguage="/>
    <hyperlink ref="S63" r:id="rId49" display="http://tjbdp05.tj.ce.gov.br/ReportServer?%2FSEFIN%2FRessarcimento%2FRel.%20Compensa%C3%A7%C3%A3o%20Guias&amp;parAnoMes=2018%2F06&amp;parCD_SER=063013&amp;rs%3AParameterLanguage="/>
    <hyperlink ref="S64" r:id="rId50" display="http://tjbdp05.tj.ce.gov.br/ReportServer?%2FSEFIN%2FRessarcimento%2FRel.%20Compensa%C3%A7%C3%A3o%20Guias&amp;parAnoMes=2018%2F06&amp;parCD_SER=176005&amp;rs%3AParameterLanguage="/>
    <hyperlink ref="S65" r:id="rId51" display="http://tjbdp05.tj.ce.gov.br/ReportServer?%2FSEFIN%2FRessarcimento%2FRel.%20Compensa%C3%A7%C3%A3o%20Guias&amp;parAnoMes=2018%2F06&amp;parCD_SER=010021&amp;rs%3AParameterLanguage="/>
    <hyperlink ref="S66" r:id="rId52" display="http://tjbdp05.tj.ce.gov.br/ReportServer?%2FSEFIN%2FRessarcimento%2FRel.%20Compensa%C3%A7%C3%A3o%20Guias&amp;parAnoMes=2018%2F06&amp;parCD_SER=096003&amp;rs%3AParameterLanguage="/>
    <hyperlink ref="S67" r:id="rId53" display="http://tjbdp05.tj.ce.gov.br/ReportServer?%2FSEFIN%2FRessarcimento%2FRel.%20Compensa%C3%A7%C3%A3o%20Guias&amp;parAnoMes=2018%2F06&amp;parCD_SER=096004&amp;rs%3AParameterLanguage="/>
  </hyperlinks>
  <printOptions/>
  <pageMargins left="0.3937007874015748" right="0.3937007874015748" top="0.3937007874015748" bottom="0.8437007874015748" header="0.3937007874015748" footer="0.3937007874015748"/>
  <pageSetup orientation="landscape"/>
  <headerFooter alignWithMargins="0">
    <oddFooter xml:space="preserve">&amp;L&amp;"Arial"&amp;10&amp;P 
de 
&amp;N &amp;C&amp;R&amp;"Arial"&amp;10 26/7/2018 13:21:38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V72"/>
  <sheetViews>
    <sheetView showGridLines="0" workbookViewId="0" topLeftCell="A46">
      <selection activeCell="A72" sqref="A72:IV72"/>
    </sheetView>
  </sheetViews>
  <sheetFormatPr defaultColWidth="9.140625" defaultRowHeight="12.75"/>
  <cols>
    <col min="2" max="2" width="10.28125" style="0" customWidth="1"/>
    <col min="3" max="3" width="47.28125" style="0" customWidth="1"/>
    <col min="4" max="4" width="27.00390625" style="0" customWidth="1"/>
    <col min="5" max="5" width="9.8515625" style="0" customWidth="1"/>
    <col min="6" max="6" width="8.421875" style="0" customWidth="1"/>
    <col min="7" max="7" width="9.8515625" style="0" customWidth="1"/>
    <col min="8" max="8" width="9.7109375" style="0" customWidth="1"/>
    <col min="9" max="9" width="8.8515625" style="0" customWidth="1"/>
    <col min="10" max="10" width="9.28125" style="0" customWidth="1"/>
    <col min="11" max="19" width="11.28125" style="0" customWidth="1"/>
    <col min="20" max="21" width="13.421875" style="0" customWidth="1"/>
    <col min="22" max="22" width="0" style="0" hidden="1" customWidth="1"/>
    <col min="23" max="23" width="1.7109375" style="0" customWidth="1"/>
  </cols>
  <sheetData>
    <row r="1" ht="3" customHeight="1"/>
    <row r="2" spans="2:21" ht="24" customHeight="1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2:22" ht="15.75">
      <c r="B3" s="21" t="s">
        <v>31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</row>
    <row r="4" spans="2:22" ht="15.75">
      <c r="B4" s="22" t="s">
        <v>50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</row>
    <row r="5" spans="2:21" ht="24" customHeight="1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</row>
    <row r="6" spans="3:21" ht="12.75" customHeight="1">
      <c r="C6" s="1"/>
      <c r="D6" s="17" t="s">
        <v>51</v>
      </c>
      <c r="E6" s="17"/>
      <c r="F6" s="2"/>
      <c r="G6" s="7" t="s">
        <v>44</v>
      </c>
      <c r="H6" s="2"/>
      <c r="I6" s="2"/>
      <c r="J6" s="2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3:21" ht="12.75" customHeight="1">
      <c r="C7" s="1"/>
      <c r="D7" s="17" t="s">
        <v>32</v>
      </c>
      <c r="E7" s="17"/>
      <c r="F7" s="2"/>
      <c r="G7" s="2"/>
      <c r="H7" s="2"/>
      <c r="I7" s="2"/>
      <c r="J7" s="2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3:21" ht="12.75">
      <c r="C8" s="1"/>
      <c r="D8" s="17" t="s">
        <v>33</v>
      </c>
      <c r="E8" s="17"/>
      <c r="F8" s="2"/>
      <c r="G8" s="2"/>
      <c r="H8" s="2"/>
      <c r="I8" s="2"/>
      <c r="J8" s="2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3:21" ht="12.75" customHeight="1">
      <c r="C9" s="1"/>
      <c r="D9" s="17" t="s">
        <v>34</v>
      </c>
      <c r="E9" s="17"/>
      <c r="F9" s="2"/>
      <c r="G9" s="2"/>
      <c r="H9" s="2"/>
      <c r="I9" s="2"/>
      <c r="J9" s="2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2:21" ht="12.75">
      <c r="B10" s="1"/>
      <c r="C10" s="1"/>
      <c r="D10" s="1"/>
      <c r="E10" s="2"/>
      <c r="F10" s="2"/>
      <c r="G10" s="2"/>
      <c r="H10" s="2"/>
      <c r="I10" s="2"/>
      <c r="J10" s="2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ht="12.75">
      <c r="A11" s="24"/>
      <c r="B11" s="4"/>
      <c r="C11" s="4"/>
      <c r="D11" s="4"/>
      <c r="E11" s="18" t="s">
        <v>52</v>
      </c>
      <c r="F11" s="19"/>
      <c r="G11" s="19"/>
      <c r="H11" s="19"/>
      <c r="I11" s="19"/>
      <c r="J11" s="20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ht="31.5">
      <c r="A12" s="24" t="s">
        <v>939</v>
      </c>
      <c r="B12" s="4" t="s">
        <v>53</v>
      </c>
      <c r="C12" s="4" t="s">
        <v>54</v>
      </c>
      <c r="D12" s="4" t="s">
        <v>55</v>
      </c>
      <c r="E12" s="5" t="s">
        <v>56</v>
      </c>
      <c r="F12" s="5" t="s">
        <v>57</v>
      </c>
      <c r="G12" s="5" t="s">
        <v>35</v>
      </c>
      <c r="H12" s="5" t="s">
        <v>58</v>
      </c>
      <c r="I12" s="5" t="s">
        <v>59</v>
      </c>
      <c r="J12" s="5" t="s">
        <v>36</v>
      </c>
      <c r="K12" s="6" t="s">
        <v>60</v>
      </c>
      <c r="L12" s="6" t="s">
        <v>61</v>
      </c>
      <c r="M12" s="6" t="s">
        <v>62</v>
      </c>
      <c r="N12" s="6" t="s">
        <v>37</v>
      </c>
      <c r="O12" s="6" t="s">
        <v>38</v>
      </c>
      <c r="P12" s="6" t="s">
        <v>63</v>
      </c>
      <c r="Q12" s="6" t="s">
        <v>39</v>
      </c>
      <c r="R12" s="6" t="s">
        <v>64</v>
      </c>
      <c r="S12" s="6" t="s">
        <v>65</v>
      </c>
      <c r="T12" s="6" t="s">
        <v>40</v>
      </c>
      <c r="U12" s="6" t="s">
        <v>41</v>
      </c>
    </row>
    <row r="13" spans="1:21" ht="12.75">
      <c r="A13" s="24"/>
      <c r="B13" s="4"/>
      <c r="C13" s="4"/>
      <c r="D13" s="4"/>
      <c r="E13" s="18" t="s">
        <v>66</v>
      </c>
      <c r="F13" s="19"/>
      <c r="G13" s="19"/>
      <c r="H13" s="19"/>
      <c r="I13" s="19"/>
      <c r="J13" s="20"/>
      <c r="K13" s="18" t="s">
        <v>67</v>
      </c>
      <c r="L13" s="19"/>
      <c r="M13" s="19"/>
      <c r="N13" s="19"/>
      <c r="O13" s="19"/>
      <c r="P13" s="19"/>
      <c r="Q13" s="19"/>
      <c r="R13" s="19"/>
      <c r="S13" s="19"/>
      <c r="T13" s="19"/>
      <c r="U13" s="20"/>
    </row>
    <row r="14" spans="2:21" ht="12.75">
      <c r="B14" s="8"/>
      <c r="C14" s="8"/>
      <c r="D14" s="8"/>
      <c r="E14" s="7">
        <v>1245</v>
      </c>
      <c r="F14" s="7">
        <v>529</v>
      </c>
      <c r="G14" s="7">
        <v>755</v>
      </c>
      <c r="H14" s="7">
        <v>62</v>
      </c>
      <c r="I14" s="7">
        <v>243</v>
      </c>
      <c r="J14" s="7">
        <v>37</v>
      </c>
      <c r="K14" s="9">
        <v>161668.48</v>
      </c>
      <c r="L14" s="9">
        <v>49512.96</v>
      </c>
      <c r="M14" s="9">
        <v>0</v>
      </c>
      <c r="N14" s="9">
        <v>0</v>
      </c>
      <c r="O14" s="9">
        <v>211181.44</v>
      </c>
      <c r="P14" s="9">
        <v>22080.52</v>
      </c>
      <c r="Q14" s="9">
        <v>5113.95</v>
      </c>
      <c r="R14" s="9">
        <v>128.13</v>
      </c>
      <c r="S14" s="9">
        <v>0</v>
      </c>
      <c r="T14" s="9">
        <v>183858.84</v>
      </c>
      <c r="U14" s="9">
        <v>183858.84</v>
      </c>
    </row>
    <row r="15" spans="1:21" ht="12.75">
      <c r="A15" s="26">
        <v>1</v>
      </c>
      <c r="B15" s="10" t="s">
        <v>300</v>
      </c>
      <c r="C15" s="10" t="s">
        <v>301</v>
      </c>
      <c r="D15" s="10" t="s">
        <v>302</v>
      </c>
      <c r="E15" s="11">
        <v>10</v>
      </c>
      <c r="F15" s="11">
        <v>4</v>
      </c>
      <c r="G15" s="11">
        <v>9</v>
      </c>
      <c r="H15" s="11">
        <v>1</v>
      </c>
      <c r="I15" s="11">
        <v>1</v>
      </c>
      <c r="J15" s="11">
        <v>0</v>
      </c>
      <c r="K15" s="12">
        <v>1337.1</v>
      </c>
      <c r="L15" s="12">
        <v>884.16</v>
      </c>
      <c r="M15" s="12">
        <v>0</v>
      </c>
      <c r="N15" s="12">
        <v>0</v>
      </c>
      <c r="O15" s="12">
        <v>2221.26</v>
      </c>
      <c r="P15" s="12">
        <v>23.79</v>
      </c>
      <c r="Q15" s="12">
        <v>66.64</v>
      </c>
      <c r="R15" s="12">
        <v>0</v>
      </c>
      <c r="S15" s="12">
        <v>0</v>
      </c>
      <c r="T15" s="12">
        <v>2130.83</v>
      </c>
      <c r="U15" s="12">
        <v>2130.83</v>
      </c>
    </row>
    <row r="16" spans="1:21" ht="12.75">
      <c r="A16" s="26">
        <f>A15+1</f>
        <v>2</v>
      </c>
      <c r="B16" s="10" t="s">
        <v>303</v>
      </c>
      <c r="C16" s="10" t="s">
        <v>75</v>
      </c>
      <c r="D16" s="10" t="s">
        <v>304</v>
      </c>
      <c r="E16" s="11">
        <v>12</v>
      </c>
      <c r="F16" s="11">
        <v>8</v>
      </c>
      <c r="G16" s="11">
        <v>17</v>
      </c>
      <c r="H16" s="11">
        <v>3</v>
      </c>
      <c r="I16" s="11">
        <v>4</v>
      </c>
      <c r="J16" s="11">
        <v>1</v>
      </c>
      <c r="K16" s="12">
        <v>2472.9</v>
      </c>
      <c r="L16" s="12">
        <v>884.16</v>
      </c>
      <c r="M16" s="12">
        <v>0</v>
      </c>
      <c r="N16" s="12">
        <v>0</v>
      </c>
      <c r="O16" s="12">
        <v>3357.06</v>
      </c>
      <c r="P16" s="12">
        <v>148.76</v>
      </c>
      <c r="Q16" s="12">
        <v>100.71</v>
      </c>
      <c r="R16" s="12">
        <v>0</v>
      </c>
      <c r="S16" s="12">
        <v>0</v>
      </c>
      <c r="T16" s="12">
        <v>3107.59</v>
      </c>
      <c r="U16" s="12">
        <v>3107.59</v>
      </c>
    </row>
    <row r="17" spans="1:21" ht="12.75">
      <c r="A17" s="26">
        <f aca="true" t="shared" si="0" ref="A17:A70">A16+1</f>
        <v>3</v>
      </c>
      <c r="B17" s="10" t="s">
        <v>305</v>
      </c>
      <c r="C17" s="10" t="s">
        <v>78</v>
      </c>
      <c r="D17" s="10" t="s">
        <v>306</v>
      </c>
      <c r="E17" s="11">
        <v>29</v>
      </c>
      <c r="F17" s="11">
        <v>11</v>
      </c>
      <c r="G17" s="11">
        <v>22</v>
      </c>
      <c r="H17" s="11">
        <v>4</v>
      </c>
      <c r="I17" s="11">
        <v>12</v>
      </c>
      <c r="J17" s="11">
        <v>3</v>
      </c>
      <c r="K17" s="12">
        <v>4374.08</v>
      </c>
      <c r="L17" s="12">
        <v>884.16</v>
      </c>
      <c r="M17" s="12">
        <v>0</v>
      </c>
      <c r="N17" s="12">
        <v>0</v>
      </c>
      <c r="O17" s="12">
        <v>5258.24</v>
      </c>
      <c r="P17" s="12">
        <v>576.66</v>
      </c>
      <c r="Q17" s="12">
        <v>0</v>
      </c>
      <c r="R17" s="12">
        <v>0</v>
      </c>
      <c r="S17" s="12">
        <v>0</v>
      </c>
      <c r="T17" s="12">
        <v>4681.58</v>
      </c>
      <c r="U17" s="12">
        <v>4681.58</v>
      </c>
    </row>
    <row r="18" spans="1:21" ht="12.75">
      <c r="A18" s="26">
        <f t="shared" si="0"/>
        <v>4</v>
      </c>
      <c r="B18" s="10" t="s">
        <v>307</v>
      </c>
      <c r="C18" s="10" t="s">
        <v>78</v>
      </c>
      <c r="D18" s="10" t="s">
        <v>308</v>
      </c>
      <c r="E18" s="11">
        <v>47</v>
      </c>
      <c r="F18" s="11">
        <v>20</v>
      </c>
      <c r="G18" s="11">
        <v>12</v>
      </c>
      <c r="H18" s="11">
        <v>2</v>
      </c>
      <c r="I18" s="11">
        <v>7</v>
      </c>
      <c r="J18" s="11">
        <v>4</v>
      </c>
      <c r="K18" s="12">
        <v>4827.96</v>
      </c>
      <c r="L18" s="12">
        <v>884.16</v>
      </c>
      <c r="M18" s="12">
        <v>0</v>
      </c>
      <c r="N18" s="12">
        <v>0</v>
      </c>
      <c r="O18" s="12">
        <v>5712.12</v>
      </c>
      <c r="P18" s="12">
        <v>701.47</v>
      </c>
      <c r="Q18" s="12">
        <v>114.24</v>
      </c>
      <c r="R18" s="12">
        <v>57.12</v>
      </c>
      <c r="S18" s="12">
        <v>0</v>
      </c>
      <c r="T18" s="12">
        <v>4839.29</v>
      </c>
      <c r="U18" s="12">
        <v>4839.29</v>
      </c>
    </row>
    <row r="19" spans="1:21" ht="12.75">
      <c r="A19" s="26">
        <f t="shared" si="0"/>
        <v>5</v>
      </c>
      <c r="B19" s="10" t="s">
        <v>309</v>
      </c>
      <c r="C19" s="10" t="s">
        <v>78</v>
      </c>
      <c r="D19" s="10" t="s">
        <v>310</v>
      </c>
      <c r="E19" s="11">
        <v>9</v>
      </c>
      <c r="F19" s="11">
        <v>7</v>
      </c>
      <c r="G19" s="11">
        <v>14</v>
      </c>
      <c r="H19" s="11">
        <v>1</v>
      </c>
      <c r="I19" s="11">
        <v>1</v>
      </c>
      <c r="J19" s="11">
        <v>0</v>
      </c>
      <c r="K19" s="12">
        <v>1696.06</v>
      </c>
      <c r="L19" s="12">
        <v>884.16</v>
      </c>
      <c r="M19" s="12">
        <v>0</v>
      </c>
      <c r="N19" s="12">
        <v>0</v>
      </c>
      <c r="O19" s="12">
        <v>2580.22</v>
      </c>
      <c r="P19" s="12">
        <v>50.72</v>
      </c>
      <c r="Q19" s="12">
        <v>77.41</v>
      </c>
      <c r="R19" s="12">
        <v>0</v>
      </c>
      <c r="S19" s="12">
        <v>0</v>
      </c>
      <c r="T19" s="12">
        <v>2452.09</v>
      </c>
      <c r="U19" s="12">
        <v>2452.09</v>
      </c>
    </row>
    <row r="20" spans="1:21" ht="12.75">
      <c r="A20" s="26">
        <f t="shared" si="0"/>
        <v>6</v>
      </c>
      <c r="B20" s="10" t="s">
        <v>311</v>
      </c>
      <c r="C20" s="10" t="s">
        <v>78</v>
      </c>
      <c r="D20" s="10" t="s">
        <v>312</v>
      </c>
      <c r="E20" s="11">
        <v>45</v>
      </c>
      <c r="F20" s="11">
        <v>17</v>
      </c>
      <c r="G20" s="11">
        <v>10</v>
      </c>
      <c r="H20" s="11">
        <v>0</v>
      </c>
      <c r="I20" s="11">
        <v>7</v>
      </c>
      <c r="J20" s="11">
        <v>1</v>
      </c>
      <c r="K20" s="12">
        <v>4102.4</v>
      </c>
      <c r="L20" s="12">
        <v>884.16</v>
      </c>
      <c r="M20" s="12">
        <v>0</v>
      </c>
      <c r="N20" s="12">
        <v>0</v>
      </c>
      <c r="O20" s="12">
        <v>4986.56</v>
      </c>
      <c r="P20" s="12">
        <v>501.94</v>
      </c>
      <c r="Q20" s="12">
        <v>149.6</v>
      </c>
      <c r="R20" s="12">
        <v>0</v>
      </c>
      <c r="S20" s="12">
        <v>0</v>
      </c>
      <c r="T20" s="12">
        <v>4335.02</v>
      </c>
      <c r="U20" s="12">
        <v>4335.02</v>
      </c>
    </row>
    <row r="21" spans="1:21" ht="12.75">
      <c r="A21" s="26">
        <f t="shared" si="0"/>
        <v>7</v>
      </c>
      <c r="B21" s="10" t="s">
        <v>313</v>
      </c>
      <c r="C21" s="10" t="s">
        <v>78</v>
      </c>
      <c r="D21" s="10" t="s">
        <v>314</v>
      </c>
      <c r="E21" s="11">
        <v>42</v>
      </c>
      <c r="F21" s="11">
        <v>26</v>
      </c>
      <c r="G21" s="11">
        <v>34</v>
      </c>
      <c r="H21" s="11">
        <v>1</v>
      </c>
      <c r="I21" s="11">
        <v>2</v>
      </c>
      <c r="J21" s="11">
        <v>0</v>
      </c>
      <c r="K21" s="12">
        <v>5439.5</v>
      </c>
      <c r="L21" s="12">
        <v>884.16</v>
      </c>
      <c r="M21" s="12">
        <v>0</v>
      </c>
      <c r="N21" s="12">
        <v>0</v>
      </c>
      <c r="O21" s="12">
        <v>6323.66</v>
      </c>
      <c r="P21" s="12">
        <v>869.65</v>
      </c>
      <c r="Q21" s="12">
        <v>189.71</v>
      </c>
      <c r="R21" s="12">
        <v>0</v>
      </c>
      <c r="S21" s="12">
        <v>0</v>
      </c>
      <c r="T21" s="12">
        <v>5264.3</v>
      </c>
      <c r="U21" s="12">
        <v>5264.3</v>
      </c>
    </row>
    <row r="22" spans="1:21" ht="12.75">
      <c r="A22" s="26">
        <f t="shared" si="0"/>
        <v>8</v>
      </c>
      <c r="B22" s="10" t="s">
        <v>315</v>
      </c>
      <c r="C22" s="10" t="s">
        <v>78</v>
      </c>
      <c r="D22" s="10" t="s">
        <v>316</v>
      </c>
      <c r="E22" s="11">
        <v>62</v>
      </c>
      <c r="F22" s="11">
        <v>29</v>
      </c>
      <c r="G22" s="11">
        <v>46</v>
      </c>
      <c r="H22" s="11">
        <v>2</v>
      </c>
      <c r="I22" s="11">
        <v>8</v>
      </c>
      <c r="J22" s="11">
        <v>3</v>
      </c>
      <c r="K22" s="12">
        <v>7802.2</v>
      </c>
      <c r="L22" s="12">
        <v>884.16</v>
      </c>
      <c r="M22" s="12">
        <v>0</v>
      </c>
      <c r="N22" s="12">
        <v>0</v>
      </c>
      <c r="O22" s="12">
        <v>8686.36</v>
      </c>
      <c r="P22" s="12">
        <v>1519.39</v>
      </c>
      <c r="Q22" s="12">
        <v>260.59</v>
      </c>
      <c r="R22" s="12">
        <v>0</v>
      </c>
      <c r="S22" s="12">
        <v>0</v>
      </c>
      <c r="T22" s="12">
        <v>6906.38</v>
      </c>
      <c r="U22" s="12">
        <v>6906.38</v>
      </c>
    </row>
    <row r="23" spans="1:21" ht="12.75">
      <c r="A23" s="26">
        <f t="shared" si="0"/>
        <v>9</v>
      </c>
      <c r="B23" s="10" t="s">
        <v>317</v>
      </c>
      <c r="C23" s="10" t="s">
        <v>78</v>
      </c>
      <c r="D23" s="10" t="s">
        <v>318</v>
      </c>
      <c r="E23" s="11">
        <v>103</v>
      </c>
      <c r="F23" s="11">
        <v>40</v>
      </c>
      <c r="G23" s="11">
        <v>21</v>
      </c>
      <c r="H23" s="11">
        <v>3</v>
      </c>
      <c r="I23" s="11">
        <v>10</v>
      </c>
      <c r="J23" s="11">
        <v>2</v>
      </c>
      <c r="K23" s="12">
        <v>9344.42</v>
      </c>
      <c r="L23" s="12">
        <v>884.16</v>
      </c>
      <c r="M23" s="12">
        <v>0</v>
      </c>
      <c r="N23" s="12">
        <v>0</v>
      </c>
      <c r="O23" s="12">
        <v>10228.58</v>
      </c>
      <c r="P23" s="12">
        <v>1943.5</v>
      </c>
      <c r="Q23" s="12">
        <v>306.86</v>
      </c>
      <c r="R23" s="12">
        <v>0</v>
      </c>
      <c r="S23" s="12">
        <v>0</v>
      </c>
      <c r="T23" s="12">
        <v>7978.22</v>
      </c>
      <c r="U23" s="12">
        <v>7978.22</v>
      </c>
    </row>
    <row r="24" spans="1:21" ht="12.75">
      <c r="A24" s="26">
        <f t="shared" si="0"/>
        <v>10</v>
      </c>
      <c r="B24" s="10" t="s">
        <v>319</v>
      </c>
      <c r="C24" s="10" t="s">
        <v>78</v>
      </c>
      <c r="D24" s="10" t="s">
        <v>320</v>
      </c>
      <c r="E24" s="11">
        <v>29</v>
      </c>
      <c r="F24" s="11">
        <v>13</v>
      </c>
      <c r="G24" s="11">
        <v>30</v>
      </c>
      <c r="H24" s="11">
        <v>4</v>
      </c>
      <c r="I24" s="11">
        <v>6</v>
      </c>
      <c r="J24" s="11">
        <v>0</v>
      </c>
      <c r="K24" s="12">
        <v>4425.36</v>
      </c>
      <c r="L24" s="12">
        <v>884.16</v>
      </c>
      <c r="M24" s="12">
        <v>0</v>
      </c>
      <c r="N24" s="12">
        <v>0</v>
      </c>
      <c r="O24" s="12">
        <v>5309.52</v>
      </c>
      <c r="P24" s="12">
        <v>590.76</v>
      </c>
      <c r="Q24" s="12">
        <v>159.28</v>
      </c>
      <c r="R24" s="12">
        <v>0</v>
      </c>
      <c r="S24" s="12">
        <v>0</v>
      </c>
      <c r="T24" s="12">
        <v>4559.48</v>
      </c>
      <c r="U24" s="12">
        <v>4559.48</v>
      </c>
    </row>
    <row r="25" spans="1:21" ht="12.75">
      <c r="A25" s="26">
        <f t="shared" si="0"/>
        <v>11</v>
      </c>
      <c r="B25" s="10" t="s">
        <v>321</v>
      </c>
      <c r="C25" s="10" t="s">
        <v>78</v>
      </c>
      <c r="D25" s="10" t="s">
        <v>322</v>
      </c>
      <c r="E25" s="11">
        <v>20</v>
      </c>
      <c r="F25" s="11">
        <v>13</v>
      </c>
      <c r="G25" s="11">
        <v>20</v>
      </c>
      <c r="H25" s="11">
        <v>1</v>
      </c>
      <c r="I25" s="11">
        <v>6</v>
      </c>
      <c r="J25" s="11">
        <v>0</v>
      </c>
      <c r="K25" s="12">
        <v>3131.9</v>
      </c>
      <c r="L25" s="12">
        <v>884.16</v>
      </c>
      <c r="M25" s="12">
        <v>0</v>
      </c>
      <c r="N25" s="12">
        <v>0</v>
      </c>
      <c r="O25" s="12">
        <v>4016.06</v>
      </c>
      <c r="P25" s="12">
        <v>267.48</v>
      </c>
      <c r="Q25" s="12">
        <v>120.48</v>
      </c>
      <c r="R25" s="12">
        <v>0</v>
      </c>
      <c r="S25" s="12">
        <v>0</v>
      </c>
      <c r="T25" s="12">
        <v>3628.1</v>
      </c>
      <c r="U25" s="12">
        <v>3628.1</v>
      </c>
    </row>
    <row r="26" spans="1:21" ht="12.75">
      <c r="A26" s="26">
        <f t="shared" si="0"/>
        <v>12</v>
      </c>
      <c r="B26" s="10" t="s">
        <v>323</v>
      </c>
      <c r="C26" s="10" t="s">
        <v>78</v>
      </c>
      <c r="D26" s="10" t="s">
        <v>324</v>
      </c>
      <c r="E26" s="11">
        <v>26</v>
      </c>
      <c r="F26" s="11">
        <v>12</v>
      </c>
      <c r="G26" s="11">
        <v>21</v>
      </c>
      <c r="H26" s="11">
        <v>1</v>
      </c>
      <c r="I26" s="11">
        <v>4</v>
      </c>
      <c r="J26" s="11">
        <v>0</v>
      </c>
      <c r="K26" s="12">
        <v>3337.02</v>
      </c>
      <c r="L26" s="12">
        <v>884.16</v>
      </c>
      <c r="M26" s="12">
        <v>0</v>
      </c>
      <c r="N26" s="12">
        <v>0</v>
      </c>
      <c r="O26" s="12">
        <v>4221.18</v>
      </c>
      <c r="P26" s="12">
        <v>313.63</v>
      </c>
      <c r="Q26" s="12">
        <v>126.63</v>
      </c>
      <c r="R26" s="12">
        <v>0</v>
      </c>
      <c r="S26" s="12">
        <v>0</v>
      </c>
      <c r="T26" s="12">
        <v>3780.92</v>
      </c>
      <c r="U26" s="12">
        <v>3780.92</v>
      </c>
    </row>
    <row r="27" spans="1:21" ht="12.75">
      <c r="A27" s="26">
        <f t="shared" si="0"/>
        <v>13</v>
      </c>
      <c r="B27" s="10" t="s">
        <v>325</v>
      </c>
      <c r="C27" s="10" t="s">
        <v>326</v>
      </c>
      <c r="D27" s="10" t="s">
        <v>327</v>
      </c>
      <c r="E27" s="11">
        <v>236</v>
      </c>
      <c r="F27" s="11">
        <v>56</v>
      </c>
      <c r="G27" s="11">
        <v>115</v>
      </c>
      <c r="H27" s="11">
        <v>8</v>
      </c>
      <c r="I27" s="11">
        <v>92</v>
      </c>
      <c r="J27" s="11">
        <v>8</v>
      </c>
      <c r="K27" s="12">
        <v>26850</v>
      </c>
      <c r="L27" s="12">
        <v>884.16</v>
      </c>
      <c r="M27" s="12">
        <v>0</v>
      </c>
      <c r="N27" s="12">
        <v>0</v>
      </c>
      <c r="O27" s="12">
        <v>27734.16</v>
      </c>
      <c r="P27" s="12">
        <v>6757.53</v>
      </c>
      <c r="Q27" s="12">
        <v>832.02</v>
      </c>
      <c r="R27" s="12">
        <v>0</v>
      </c>
      <c r="S27" s="12">
        <v>0</v>
      </c>
      <c r="T27" s="12">
        <v>20144.61</v>
      </c>
      <c r="U27" s="12">
        <v>20144.61</v>
      </c>
    </row>
    <row r="28" spans="1:21" ht="12.75">
      <c r="A28" s="26">
        <f t="shared" si="0"/>
        <v>14</v>
      </c>
      <c r="B28" s="10" t="s">
        <v>328</v>
      </c>
      <c r="C28" s="10" t="s">
        <v>329</v>
      </c>
      <c r="D28" s="10" t="s">
        <v>330</v>
      </c>
      <c r="E28" s="11">
        <v>55</v>
      </c>
      <c r="F28" s="11">
        <v>26</v>
      </c>
      <c r="G28" s="11">
        <v>56</v>
      </c>
      <c r="H28" s="11">
        <v>2</v>
      </c>
      <c r="I28" s="11">
        <v>6</v>
      </c>
      <c r="J28" s="11">
        <v>2</v>
      </c>
      <c r="K28" s="12">
        <v>7648.36</v>
      </c>
      <c r="L28" s="12">
        <v>884.16</v>
      </c>
      <c r="M28" s="12">
        <v>0</v>
      </c>
      <c r="N28" s="12">
        <v>0</v>
      </c>
      <c r="O28" s="12">
        <v>8532.52</v>
      </c>
      <c r="P28" s="12">
        <v>1477.08</v>
      </c>
      <c r="Q28" s="12">
        <v>255.97</v>
      </c>
      <c r="R28" s="12">
        <v>0</v>
      </c>
      <c r="S28" s="12">
        <v>0</v>
      </c>
      <c r="T28" s="12">
        <v>6799.47</v>
      </c>
      <c r="U28" s="12">
        <v>6799.47</v>
      </c>
    </row>
    <row r="29" spans="1:21" ht="12.75">
      <c r="A29" s="26">
        <f t="shared" si="0"/>
        <v>15</v>
      </c>
      <c r="B29" s="10" t="s">
        <v>331</v>
      </c>
      <c r="C29" s="10" t="s">
        <v>332</v>
      </c>
      <c r="D29" s="10" t="s">
        <v>327</v>
      </c>
      <c r="E29" s="11">
        <v>189</v>
      </c>
      <c r="F29" s="11">
        <v>61</v>
      </c>
      <c r="G29" s="11">
        <v>82</v>
      </c>
      <c r="H29" s="11">
        <v>6</v>
      </c>
      <c r="I29" s="11">
        <v>8</v>
      </c>
      <c r="J29" s="11">
        <v>5</v>
      </c>
      <c r="K29" s="12">
        <v>18329.88</v>
      </c>
      <c r="L29" s="12">
        <v>884.16</v>
      </c>
      <c r="M29" s="12">
        <v>0</v>
      </c>
      <c r="N29" s="12">
        <v>0</v>
      </c>
      <c r="O29" s="12">
        <v>19214.04</v>
      </c>
      <c r="P29" s="12">
        <v>4414.5</v>
      </c>
      <c r="Q29" s="12">
        <v>0</v>
      </c>
      <c r="R29" s="12">
        <v>0</v>
      </c>
      <c r="S29" s="12">
        <v>0</v>
      </c>
      <c r="T29" s="12">
        <v>14799.54</v>
      </c>
      <c r="U29" s="12">
        <v>14799.54</v>
      </c>
    </row>
    <row r="30" spans="1:21" ht="12.75">
      <c r="A30" s="26">
        <f t="shared" si="0"/>
        <v>16</v>
      </c>
      <c r="B30" s="10" t="s">
        <v>333</v>
      </c>
      <c r="C30" s="10" t="s">
        <v>230</v>
      </c>
      <c r="D30" s="10" t="s">
        <v>334</v>
      </c>
      <c r="E30" s="11">
        <v>21</v>
      </c>
      <c r="F30" s="11">
        <v>7</v>
      </c>
      <c r="G30" s="11">
        <v>24</v>
      </c>
      <c r="H30" s="11">
        <v>2</v>
      </c>
      <c r="I30" s="11">
        <v>5</v>
      </c>
      <c r="J30" s="11">
        <v>0</v>
      </c>
      <c r="K30" s="12">
        <v>3135.72</v>
      </c>
      <c r="L30" s="12">
        <v>884.16</v>
      </c>
      <c r="M30" s="12">
        <v>0</v>
      </c>
      <c r="N30" s="12">
        <v>0</v>
      </c>
      <c r="O30" s="12">
        <v>4019.88</v>
      </c>
      <c r="P30" s="12">
        <v>268.34</v>
      </c>
      <c r="Q30" s="12">
        <v>0</v>
      </c>
      <c r="R30" s="12">
        <v>0</v>
      </c>
      <c r="S30" s="12">
        <v>0</v>
      </c>
      <c r="T30" s="12">
        <v>3751.54</v>
      </c>
      <c r="U30" s="12">
        <v>3751.54</v>
      </c>
    </row>
    <row r="31" spans="1:21" ht="12.75">
      <c r="A31" s="26">
        <f t="shared" si="0"/>
        <v>17</v>
      </c>
      <c r="B31" s="10" t="s">
        <v>335</v>
      </c>
      <c r="C31" s="10" t="s">
        <v>230</v>
      </c>
      <c r="D31" s="10" t="s">
        <v>336</v>
      </c>
      <c r="E31" s="11">
        <v>12</v>
      </c>
      <c r="F31" s="11">
        <v>15</v>
      </c>
      <c r="G31" s="11">
        <v>11</v>
      </c>
      <c r="H31" s="11">
        <v>1</v>
      </c>
      <c r="I31" s="11">
        <v>1</v>
      </c>
      <c r="J31" s="11">
        <v>1</v>
      </c>
      <c r="K31" s="12">
        <v>2157.58</v>
      </c>
      <c r="L31" s="12">
        <v>884.16</v>
      </c>
      <c r="M31" s="12">
        <v>0</v>
      </c>
      <c r="N31" s="12">
        <v>0</v>
      </c>
      <c r="O31" s="12">
        <v>3041.74</v>
      </c>
      <c r="P31" s="12">
        <v>101.46</v>
      </c>
      <c r="Q31" s="12">
        <v>91.25</v>
      </c>
      <c r="R31" s="12">
        <v>0</v>
      </c>
      <c r="S31" s="12">
        <v>0</v>
      </c>
      <c r="T31" s="12">
        <v>2849.03</v>
      </c>
      <c r="U31" s="12">
        <v>2849.03</v>
      </c>
    </row>
    <row r="32" spans="1:21" ht="12.75">
      <c r="A32" s="26">
        <f t="shared" si="0"/>
        <v>18</v>
      </c>
      <c r="B32" s="10" t="s">
        <v>337</v>
      </c>
      <c r="C32" s="10" t="s">
        <v>96</v>
      </c>
      <c r="D32" s="10" t="s">
        <v>338</v>
      </c>
      <c r="E32" s="11">
        <v>17</v>
      </c>
      <c r="F32" s="11">
        <v>9</v>
      </c>
      <c r="G32" s="11">
        <v>10</v>
      </c>
      <c r="H32" s="11">
        <v>1</v>
      </c>
      <c r="I32" s="11">
        <v>7</v>
      </c>
      <c r="J32" s="11">
        <v>0</v>
      </c>
      <c r="K32" s="12">
        <v>2311.42</v>
      </c>
      <c r="L32" s="12">
        <v>884.16</v>
      </c>
      <c r="M32" s="12">
        <v>0</v>
      </c>
      <c r="N32" s="12">
        <v>0</v>
      </c>
      <c r="O32" s="12">
        <v>3195.58</v>
      </c>
      <c r="P32" s="12">
        <v>124.54</v>
      </c>
      <c r="Q32" s="12">
        <v>95.87</v>
      </c>
      <c r="R32" s="12">
        <v>0</v>
      </c>
      <c r="S32" s="12">
        <v>0</v>
      </c>
      <c r="T32" s="12">
        <v>2975.17</v>
      </c>
      <c r="U32" s="12">
        <v>2975.17</v>
      </c>
    </row>
    <row r="33" spans="1:21" ht="12.75">
      <c r="A33" s="26">
        <f t="shared" si="0"/>
        <v>19</v>
      </c>
      <c r="B33" s="10" t="s">
        <v>339</v>
      </c>
      <c r="C33" s="10" t="s">
        <v>96</v>
      </c>
      <c r="D33" s="10" t="s">
        <v>340</v>
      </c>
      <c r="E33" s="11">
        <v>23</v>
      </c>
      <c r="F33" s="11">
        <v>13</v>
      </c>
      <c r="G33" s="11">
        <v>14</v>
      </c>
      <c r="H33" s="11">
        <v>0</v>
      </c>
      <c r="I33" s="11">
        <v>20</v>
      </c>
      <c r="J33" s="11">
        <v>0</v>
      </c>
      <c r="K33" s="12">
        <v>3589.6</v>
      </c>
      <c r="L33" s="12">
        <v>884.16</v>
      </c>
      <c r="M33" s="12">
        <v>0</v>
      </c>
      <c r="N33" s="12">
        <v>0</v>
      </c>
      <c r="O33" s="12">
        <v>4473.76</v>
      </c>
      <c r="P33" s="12">
        <v>370.47</v>
      </c>
      <c r="Q33" s="12">
        <v>134.21</v>
      </c>
      <c r="R33" s="12">
        <v>0</v>
      </c>
      <c r="S33" s="12">
        <v>0</v>
      </c>
      <c r="T33" s="12">
        <v>3969.08</v>
      </c>
      <c r="U33" s="12">
        <v>3969.08</v>
      </c>
    </row>
    <row r="34" spans="1:21" ht="12.75">
      <c r="A34" s="26">
        <f t="shared" si="0"/>
        <v>20</v>
      </c>
      <c r="B34" s="10" t="s">
        <v>341</v>
      </c>
      <c r="C34" s="10" t="s">
        <v>96</v>
      </c>
      <c r="D34" s="10" t="s">
        <v>342</v>
      </c>
      <c r="E34" s="11">
        <v>23</v>
      </c>
      <c r="F34" s="11">
        <v>9</v>
      </c>
      <c r="G34" s="11">
        <v>21</v>
      </c>
      <c r="H34" s="11">
        <v>1</v>
      </c>
      <c r="I34" s="11">
        <v>3</v>
      </c>
      <c r="J34" s="11">
        <v>2</v>
      </c>
      <c r="K34" s="12">
        <v>3080.62</v>
      </c>
      <c r="L34" s="12">
        <v>884.16</v>
      </c>
      <c r="M34" s="12">
        <v>0</v>
      </c>
      <c r="N34" s="12">
        <v>0</v>
      </c>
      <c r="O34" s="12">
        <v>3964.78</v>
      </c>
      <c r="P34" s="12">
        <v>255.94</v>
      </c>
      <c r="Q34" s="12">
        <v>118.94</v>
      </c>
      <c r="R34" s="12">
        <v>0</v>
      </c>
      <c r="S34" s="12">
        <v>0</v>
      </c>
      <c r="T34" s="12">
        <v>3589.9</v>
      </c>
      <c r="U34" s="12">
        <v>3589.9</v>
      </c>
    </row>
    <row r="35" spans="1:21" ht="12.75">
      <c r="A35" s="26">
        <f t="shared" si="0"/>
        <v>21</v>
      </c>
      <c r="B35" s="10" t="s">
        <v>343</v>
      </c>
      <c r="C35" s="10" t="s">
        <v>96</v>
      </c>
      <c r="D35" s="10" t="s">
        <v>344</v>
      </c>
      <c r="E35" s="11">
        <v>4</v>
      </c>
      <c r="F35" s="11">
        <v>4</v>
      </c>
      <c r="G35" s="11">
        <v>8</v>
      </c>
      <c r="H35" s="11">
        <v>0</v>
      </c>
      <c r="I35" s="11">
        <v>1</v>
      </c>
      <c r="J35" s="11">
        <v>0</v>
      </c>
      <c r="K35" s="12">
        <v>954</v>
      </c>
      <c r="L35" s="12">
        <v>884.16</v>
      </c>
      <c r="M35" s="12">
        <v>0</v>
      </c>
      <c r="N35" s="12">
        <v>0</v>
      </c>
      <c r="O35" s="12">
        <v>1838.16</v>
      </c>
      <c r="P35" s="12">
        <v>0</v>
      </c>
      <c r="Q35" s="12">
        <v>55.14</v>
      </c>
      <c r="R35" s="12">
        <v>0</v>
      </c>
      <c r="S35" s="12">
        <v>0</v>
      </c>
      <c r="T35" s="12">
        <v>1783.02</v>
      </c>
      <c r="U35" s="12">
        <v>1783.02</v>
      </c>
    </row>
    <row r="36" spans="1:21" ht="12.75">
      <c r="A36" s="26">
        <f t="shared" si="0"/>
        <v>22</v>
      </c>
      <c r="B36" s="10" t="s">
        <v>345</v>
      </c>
      <c r="C36" s="10" t="s">
        <v>96</v>
      </c>
      <c r="D36" s="10" t="s">
        <v>346</v>
      </c>
      <c r="E36" s="11">
        <v>19</v>
      </c>
      <c r="F36" s="11">
        <v>4</v>
      </c>
      <c r="G36" s="11">
        <v>4</v>
      </c>
      <c r="H36" s="11">
        <v>0</v>
      </c>
      <c r="I36" s="11">
        <v>0</v>
      </c>
      <c r="J36" s="11">
        <v>0</v>
      </c>
      <c r="K36" s="12">
        <v>1384.56</v>
      </c>
      <c r="L36" s="12">
        <v>884.16</v>
      </c>
      <c r="M36" s="12">
        <v>0</v>
      </c>
      <c r="N36" s="12">
        <v>0</v>
      </c>
      <c r="O36" s="12">
        <v>2268.72</v>
      </c>
      <c r="P36" s="12">
        <v>27.35</v>
      </c>
      <c r="Q36" s="12">
        <v>68.06</v>
      </c>
      <c r="R36" s="12">
        <v>0</v>
      </c>
      <c r="S36" s="12">
        <v>0</v>
      </c>
      <c r="T36" s="12">
        <v>2173.31</v>
      </c>
      <c r="U36" s="12">
        <v>2173.31</v>
      </c>
    </row>
    <row r="37" spans="1:21" ht="12.75">
      <c r="A37" s="26">
        <f t="shared" si="0"/>
        <v>23</v>
      </c>
      <c r="B37" s="10" t="s">
        <v>347</v>
      </c>
      <c r="C37" s="10" t="s">
        <v>96</v>
      </c>
      <c r="D37" s="10" t="s">
        <v>348</v>
      </c>
      <c r="E37" s="11">
        <v>25</v>
      </c>
      <c r="F37" s="11">
        <v>13</v>
      </c>
      <c r="G37" s="11">
        <v>4</v>
      </c>
      <c r="H37" s="11">
        <v>4</v>
      </c>
      <c r="I37" s="11">
        <v>3</v>
      </c>
      <c r="J37" s="11">
        <v>0</v>
      </c>
      <c r="K37" s="12">
        <v>2733.12</v>
      </c>
      <c r="L37" s="12">
        <v>884.16</v>
      </c>
      <c r="M37" s="12">
        <v>0</v>
      </c>
      <c r="N37" s="12">
        <v>0</v>
      </c>
      <c r="O37" s="12">
        <v>3617.28</v>
      </c>
      <c r="P37" s="12">
        <v>187.79</v>
      </c>
      <c r="Q37" s="12">
        <v>108.52</v>
      </c>
      <c r="R37" s="12">
        <v>0</v>
      </c>
      <c r="S37" s="12">
        <v>0</v>
      </c>
      <c r="T37" s="12">
        <v>3320.97</v>
      </c>
      <c r="U37" s="12">
        <v>3320.97</v>
      </c>
    </row>
    <row r="38" spans="1:21" ht="12.75">
      <c r="A38" s="26">
        <f t="shared" si="0"/>
        <v>24</v>
      </c>
      <c r="B38" s="10" t="s">
        <v>349</v>
      </c>
      <c r="C38" s="10" t="s">
        <v>96</v>
      </c>
      <c r="D38" s="10" t="s">
        <v>350</v>
      </c>
      <c r="E38" s="11">
        <v>22</v>
      </c>
      <c r="F38" s="11">
        <v>17</v>
      </c>
      <c r="G38" s="11">
        <v>21</v>
      </c>
      <c r="H38" s="11">
        <v>1</v>
      </c>
      <c r="I38" s="11">
        <v>3</v>
      </c>
      <c r="J38" s="11">
        <v>1</v>
      </c>
      <c r="K38" s="12">
        <v>3388.3</v>
      </c>
      <c r="L38" s="12">
        <v>884.16</v>
      </c>
      <c r="M38" s="12">
        <v>0</v>
      </c>
      <c r="N38" s="12">
        <v>0</v>
      </c>
      <c r="O38" s="12">
        <v>4272.46</v>
      </c>
      <c r="P38" s="12">
        <v>325.17</v>
      </c>
      <c r="Q38" s="12">
        <v>0</v>
      </c>
      <c r="R38" s="12">
        <v>0</v>
      </c>
      <c r="S38" s="12">
        <v>0</v>
      </c>
      <c r="T38" s="12">
        <v>3947.29</v>
      </c>
      <c r="U38" s="12">
        <v>3947.29</v>
      </c>
    </row>
    <row r="39" spans="1:21" ht="12.75">
      <c r="A39" s="26">
        <f t="shared" si="0"/>
        <v>25</v>
      </c>
      <c r="B39" s="10" t="s">
        <v>351</v>
      </c>
      <c r="C39" s="10" t="s">
        <v>96</v>
      </c>
      <c r="D39" s="10" t="s">
        <v>352</v>
      </c>
      <c r="E39" s="11">
        <v>7</v>
      </c>
      <c r="F39" s="11">
        <v>9</v>
      </c>
      <c r="G39" s="11">
        <v>12</v>
      </c>
      <c r="H39" s="11">
        <v>1</v>
      </c>
      <c r="I39" s="11">
        <v>0</v>
      </c>
      <c r="J39" s="11">
        <v>0</v>
      </c>
      <c r="K39" s="12">
        <v>1542.22</v>
      </c>
      <c r="L39" s="12">
        <v>884.16</v>
      </c>
      <c r="M39" s="12">
        <v>0</v>
      </c>
      <c r="N39" s="12">
        <v>0</v>
      </c>
      <c r="O39" s="12">
        <v>2426.38</v>
      </c>
      <c r="P39" s="12">
        <v>39.18</v>
      </c>
      <c r="Q39" s="12">
        <v>72.79</v>
      </c>
      <c r="R39" s="12">
        <v>0</v>
      </c>
      <c r="S39" s="12">
        <v>0</v>
      </c>
      <c r="T39" s="12">
        <v>2314.41</v>
      </c>
      <c r="U39" s="12">
        <v>2314.41</v>
      </c>
    </row>
    <row r="40" spans="1:21" ht="12.75">
      <c r="A40" s="26">
        <f t="shared" si="0"/>
        <v>26</v>
      </c>
      <c r="B40" s="10" t="s">
        <v>353</v>
      </c>
      <c r="C40" s="10" t="s">
        <v>96</v>
      </c>
      <c r="D40" s="10" t="s">
        <v>354</v>
      </c>
      <c r="E40" s="11">
        <v>15</v>
      </c>
      <c r="F40" s="11">
        <v>8</v>
      </c>
      <c r="G40" s="11">
        <v>19</v>
      </c>
      <c r="H40" s="11">
        <v>0</v>
      </c>
      <c r="I40" s="11">
        <v>9</v>
      </c>
      <c r="J40" s="11">
        <v>1</v>
      </c>
      <c r="K40" s="12">
        <v>2666.56</v>
      </c>
      <c r="L40" s="12">
        <v>884.16</v>
      </c>
      <c r="M40" s="12">
        <v>0</v>
      </c>
      <c r="N40" s="12">
        <v>0</v>
      </c>
      <c r="O40" s="12">
        <v>3550.72</v>
      </c>
      <c r="P40" s="12">
        <v>177.81</v>
      </c>
      <c r="Q40" s="12">
        <v>35.51</v>
      </c>
      <c r="R40" s="12">
        <v>71.01</v>
      </c>
      <c r="S40" s="12">
        <v>0</v>
      </c>
      <c r="T40" s="12">
        <v>3266.39</v>
      </c>
      <c r="U40" s="12">
        <v>3266.39</v>
      </c>
    </row>
    <row r="41" spans="1:21" ht="12.75">
      <c r="A41" s="26">
        <f t="shared" si="0"/>
        <v>27</v>
      </c>
      <c r="B41" s="10" t="s">
        <v>355</v>
      </c>
      <c r="C41" s="10" t="s">
        <v>96</v>
      </c>
      <c r="D41" s="10" t="s">
        <v>356</v>
      </c>
      <c r="E41" s="11">
        <v>5</v>
      </c>
      <c r="F41" s="11">
        <v>6</v>
      </c>
      <c r="G41" s="11">
        <v>11</v>
      </c>
      <c r="H41" s="11">
        <v>1</v>
      </c>
      <c r="I41" s="11">
        <v>0</v>
      </c>
      <c r="J41" s="11">
        <v>0</v>
      </c>
      <c r="K41" s="12">
        <v>1234.54</v>
      </c>
      <c r="L41" s="12">
        <v>884.16</v>
      </c>
      <c r="M41" s="12">
        <v>0</v>
      </c>
      <c r="N41" s="12">
        <v>0</v>
      </c>
      <c r="O41" s="12">
        <v>2118.7</v>
      </c>
      <c r="P41" s="12">
        <v>16.1</v>
      </c>
      <c r="Q41" s="12">
        <v>63.56</v>
      </c>
      <c r="R41" s="12">
        <v>0</v>
      </c>
      <c r="S41" s="12">
        <v>0</v>
      </c>
      <c r="T41" s="12">
        <v>2039.04</v>
      </c>
      <c r="U41" s="12">
        <v>2039.04</v>
      </c>
    </row>
    <row r="42" spans="1:21" ht="12.75">
      <c r="A42" s="26">
        <f t="shared" si="0"/>
        <v>28</v>
      </c>
      <c r="B42" s="10" t="s">
        <v>357</v>
      </c>
      <c r="C42" s="10" t="s">
        <v>358</v>
      </c>
      <c r="D42" s="10" t="s">
        <v>327</v>
      </c>
      <c r="E42" s="11">
        <v>3</v>
      </c>
      <c r="F42" s="11">
        <v>5</v>
      </c>
      <c r="G42" s="11">
        <v>10</v>
      </c>
      <c r="H42" s="11">
        <v>1</v>
      </c>
      <c r="I42" s="11">
        <v>0</v>
      </c>
      <c r="J42" s="11">
        <v>0</v>
      </c>
      <c r="K42" s="12">
        <v>1029.42</v>
      </c>
      <c r="L42" s="12">
        <v>884.16</v>
      </c>
      <c r="M42" s="12">
        <v>0</v>
      </c>
      <c r="N42" s="12">
        <v>0</v>
      </c>
      <c r="O42" s="12">
        <v>1913.58</v>
      </c>
      <c r="P42" s="12">
        <v>0.72</v>
      </c>
      <c r="Q42" s="12">
        <v>57.41</v>
      </c>
      <c r="R42" s="12">
        <v>0</v>
      </c>
      <c r="S42" s="12">
        <v>0</v>
      </c>
      <c r="T42" s="12">
        <v>1855.45</v>
      </c>
      <c r="U42" s="12">
        <v>1855.45</v>
      </c>
    </row>
    <row r="43" spans="1:21" ht="12.75">
      <c r="A43" s="26">
        <f t="shared" si="0"/>
        <v>29</v>
      </c>
      <c r="B43" s="10" t="s">
        <v>359</v>
      </c>
      <c r="C43" s="10" t="s">
        <v>360</v>
      </c>
      <c r="D43" s="10" t="s">
        <v>322</v>
      </c>
      <c r="E43" s="11">
        <v>0</v>
      </c>
      <c r="F43" s="11">
        <v>1</v>
      </c>
      <c r="G43" s="11">
        <v>0</v>
      </c>
      <c r="H43" s="11">
        <v>0</v>
      </c>
      <c r="I43" s="11">
        <v>0</v>
      </c>
      <c r="J43" s="11">
        <v>0</v>
      </c>
      <c r="K43" s="12">
        <v>954</v>
      </c>
      <c r="L43" s="12">
        <v>884.16</v>
      </c>
      <c r="M43" s="12">
        <v>0</v>
      </c>
      <c r="N43" s="12">
        <v>0</v>
      </c>
      <c r="O43" s="12">
        <v>1838.16</v>
      </c>
      <c r="P43" s="12">
        <v>0</v>
      </c>
      <c r="Q43" s="12">
        <v>55.14</v>
      </c>
      <c r="R43" s="12">
        <v>0</v>
      </c>
      <c r="S43" s="12">
        <v>0</v>
      </c>
      <c r="T43" s="12">
        <v>1783.02</v>
      </c>
      <c r="U43" s="12">
        <v>1783.02</v>
      </c>
    </row>
    <row r="44" spans="1:21" ht="12.75">
      <c r="A44" s="26">
        <f t="shared" si="0"/>
        <v>30</v>
      </c>
      <c r="B44" s="10" t="s">
        <v>361</v>
      </c>
      <c r="C44" s="10" t="s">
        <v>362</v>
      </c>
      <c r="D44" s="10" t="s">
        <v>318</v>
      </c>
      <c r="E44" s="11">
        <v>13</v>
      </c>
      <c r="F44" s="11">
        <v>2</v>
      </c>
      <c r="G44" s="11">
        <v>1</v>
      </c>
      <c r="H44" s="11">
        <v>0</v>
      </c>
      <c r="I44" s="11">
        <v>0</v>
      </c>
      <c r="J44" s="11">
        <v>0</v>
      </c>
      <c r="K44" s="12">
        <v>954</v>
      </c>
      <c r="L44" s="12">
        <v>884.16</v>
      </c>
      <c r="M44" s="12">
        <v>0</v>
      </c>
      <c r="N44" s="12">
        <v>0</v>
      </c>
      <c r="O44" s="12">
        <v>1838.16</v>
      </c>
      <c r="P44" s="12">
        <v>0</v>
      </c>
      <c r="Q44" s="12">
        <v>55.14</v>
      </c>
      <c r="R44" s="12">
        <v>0</v>
      </c>
      <c r="S44" s="12">
        <v>0</v>
      </c>
      <c r="T44" s="12">
        <v>1783.02</v>
      </c>
      <c r="U44" s="12">
        <v>1783.02</v>
      </c>
    </row>
    <row r="45" spans="1:21" ht="12.75">
      <c r="A45" s="26">
        <f t="shared" si="0"/>
        <v>31</v>
      </c>
      <c r="B45" s="10" t="s">
        <v>363</v>
      </c>
      <c r="C45" s="10" t="s">
        <v>364</v>
      </c>
      <c r="D45" s="10" t="s">
        <v>310</v>
      </c>
      <c r="E45" s="11">
        <v>3</v>
      </c>
      <c r="F45" s="11">
        <v>1</v>
      </c>
      <c r="G45" s="11">
        <v>5</v>
      </c>
      <c r="H45" s="11">
        <v>0</v>
      </c>
      <c r="I45" s="11">
        <v>1</v>
      </c>
      <c r="J45" s="11">
        <v>0</v>
      </c>
      <c r="K45" s="12">
        <v>954</v>
      </c>
      <c r="L45" s="12">
        <v>884.16</v>
      </c>
      <c r="M45" s="12">
        <v>0</v>
      </c>
      <c r="N45" s="12">
        <v>0</v>
      </c>
      <c r="O45" s="12">
        <v>1838.16</v>
      </c>
      <c r="P45" s="12">
        <v>0</v>
      </c>
      <c r="Q45" s="12">
        <v>55.14</v>
      </c>
      <c r="R45" s="12">
        <v>0</v>
      </c>
      <c r="S45" s="12">
        <v>0</v>
      </c>
      <c r="T45" s="12">
        <v>1783.02</v>
      </c>
      <c r="U45" s="12">
        <v>1783.02</v>
      </c>
    </row>
    <row r="46" spans="1:21" ht="12.75">
      <c r="A46" s="26">
        <f t="shared" si="0"/>
        <v>32</v>
      </c>
      <c r="B46" s="10" t="s">
        <v>365</v>
      </c>
      <c r="C46" s="10" t="s">
        <v>366</v>
      </c>
      <c r="D46" s="10" t="s">
        <v>367</v>
      </c>
      <c r="E46" s="11">
        <v>3</v>
      </c>
      <c r="F46" s="11">
        <v>17</v>
      </c>
      <c r="G46" s="11">
        <v>1</v>
      </c>
      <c r="H46" s="11">
        <v>0</v>
      </c>
      <c r="I46" s="11">
        <v>0</v>
      </c>
      <c r="J46" s="11">
        <v>0</v>
      </c>
      <c r="K46" s="12">
        <v>1076.88</v>
      </c>
      <c r="L46" s="12">
        <v>884.16</v>
      </c>
      <c r="M46" s="12">
        <v>0</v>
      </c>
      <c r="N46" s="12">
        <v>0</v>
      </c>
      <c r="O46" s="12">
        <v>1961.04</v>
      </c>
      <c r="P46" s="12">
        <v>4.28</v>
      </c>
      <c r="Q46" s="12">
        <v>58.83</v>
      </c>
      <c r="R46" s="12">
        <v>0</v>
      </c>
      <c r="S46" s="12">
        <v>0</v>
      </c>
      <c r="T46" s="12">
        <v>1897.93</v>
      </c>
      <c r="U46" s="12">
        <v>1897.93</v>
      </c>
    </row>
    <row r="47" spans="1:21" ht="12.75">
      <c r="A47" s="26">
        <f t="shared" si="0"/>
        <v>33</v>
      </c>
      <c r="B47" s="10" t="s">
        <v>368</v>
      </c>
      <c r="C47" s="10" t="s">
        <v>369</v>
      </c>
      <c r="D47" s="10" t="s">
        <v>320</v>
      </c>
      <c r="E47" s="11">
        <v>5</v>
      </c>
      <c r="F47" s="11">
        <v>4</v>
      </c>
      <c r="G47" s="11">
        <v>2</v>
      </c>
      <c r="H47" s="11">
        <v>0</v>
      </c>
      <c r="I47" s="11">
        <v>1</v>
      </c>
      <c r="J47" s="11">
        <v>0</v>
      </c>
      <c r="K47" s="12">
        <v>954</v>
      </c>
      <c r="L47" s="12">
        <v>884.16</v>
      </c>
      <c r="M47" s="12">
        <v>0</v>
      </c>
      <c r="N47" s="12">
        <v>0</v>
      </c>
      <c r="O47" s="12">
        <v>1838.16</v>
      </c>
      <c r="P47" s="12">
        <v>0</v>
      </c>
      <c r="Q47" s="12">
        <v>55.14</v>
      </c>
      <c r="R47" s="12">
        <v>0</v>
      </c>
      <c r="S47" s="12">
        <v>0</v>
      </c>
      <c r="T47" s="12">
        <v>1783.02</v>
      </c>
      <c r="U47" s="12">
        <v>1783.02</v>
      </c>
    </row>
    <row r="48" spans="1:21" ht="12.75">
      <c r="A48" s="26">
        <f t="shared" si="0"/>
        <v>34</v>
      </c>
      <c r="B48" s="10" t="s">
        <v>370</v>
      </c>
      <c r="C48" s="10" t="s">
        <v>371</v>
      </c>
      <c r="D48" s="10" t="s">
        <v>318</v>
      </c>
      <c r="E48" s="11">
        <v>3</v>
      </c>
      <c r="F48" s="11">
        <v>0</v>
      </c>
      <c r="G48" s="11">
        <v>7</v>
      </c>
      <c r="H48" s="11">
        <v>1</v>
      </c>
      <c r="I48" s="11">
        <v>4</v>
      </c>
      <c r="J48" s="11">
        <v>0</v>
      </c>
      <c r="K48" s="12">
        <v>954</v>
      </c>
      <c r="L48" s="12">
        <v>884.16</v>
      </c>
      <c r="M48" s="12">
        <v>0</v>
      </c>
      <c r="N48" s="12">
        <v>0</v>
      </c>
      <c r="O48" s="12">
        <v>1838.16</v>
      </c>
      <c r="P48" s="12">
        <v>0</v>
      </c>
      <c r="Q48" s="12">
        <v>55.14</v>
      </c>
      <c r="R48" s="12">
        <v>0</v>
      </c>
      <c r="S48" s="12">
        <v>0</v>
      </c>
      <c r="T48" s="12">
        <v>1783.02</v>
      </c>
      <c r="U48" s="12">
        <v>1783.02</v>
      </c>
    </row>
    <row r="49" spans="1:21" ht="12.75">
      <c r="A49" s="26">
        <f t="shared" si="0"/>
        <v>35</v>
      </c>
      <c r="B49" s="10" t="s">
        <v>372</v>
      </c>
      <c r="C49" s="10" t="s">
        <v>373</v>
      </c>
      <c r="D49" s="10" t="s">
        <v>354</v>
      </c>
      <c r="E49" s="11">
        <v>2</v>
      </c>
      <c r="F49" s="11">
        <v>2</v>
      </c>
      <c r="G49" s="11">
        <v>1</v>
      </c>
      <c r="H49" s="11">
        <v>1</v>
      </c>
      <c r="I49" s="11">
        <v>1</v>
      </c>
      <c r="J49" s="11">
        <v>1</v>
      </c>
      <c r="K49" s="12">
        <v>954</v>
      </c>
      <c r="L49" s="12">
        <v>884.16</v>
      </c>
      <c r="M49" s="12">
        <v>0</v>
      </c>
      <c r="N49" s="12">
        <v>0</v>
      </c>
      <c r="O49" s="12">
        <v>1838.16</v>
      </c>
      <c r="P49" s="12">
        <v>0</v>
      </c>
      <c r="Q49" s="12">
        <v>55.14</v>
      </c>
      <c r="R49" s="12">
        <v>0</v>
      </c>
      <c r="S49" s="12">
        <v>0</v>
      </c>
      <c r="T49" s="12">
        <v>1783.02</v>
      </c>
      <c r="U49" s="12">
        <v>1783.02</v>
      </c>
    </row>
    <row r="50" spans="1:21" ht="12.75">
      <c r="A50" s="26">
        <f t="shared" si="0"/>
        <v>36</v>
      </c>
      <c r="B50" s="10" t="s">
        <v>374</v>
      </c>
      <c r="C50" s="10" t="s">
        <v>375</v>
      </c>
      <c r="D50" s="10" t="s">
        <v>348</v>
      </c>
      <c r="E50" s="11">
        <v>0</v>
      </c>
      <c r="F50" s="11">
        <v>0</v>
      </c>
      <c r="G50" s="11">
        <v>7</v>
      </c>
      <c r="H50" s="11">
        <v>0</v>
      </c>
      <c r="I50" s="11">
        <v>1</v>
      </c>
      <c r="J50" s="11">
        <v>0</v>
      </c>
      <c r="K50" s="12">
        <v>954</v>
      </c>
      <c r="L50" s="12">
        <v>884.16</v>
      </c>
      <c r="M50" s="12">
        <v>0</v>
      </c>
      <c r="N50" s="12">
        <v>0</v>
      </c>
      <c r="O50" s="12">
        <v>1838.16</v>
      </c>
      <c r="P50" s="12">
        <v>0</v>
      </c>
      <c r="Q50" s="12">
        <v>55.14</v>
      </c>
      <c r="R50" s="12">
        <v>0</v>
      </c>
      <c r="S50" s="12">
        <v>0</v>
      </c>
      <c r="T50" s="12">
        <v>1783.02</v>
      </c>
      <c r="U50" s="12">
        <v>1783.02</v>
      </c>
    </row>
    <row r="51" spans="1:21" ht="12.75">
      <c r="A51" s="26">
        <f t="shared" si="0"/>
        <v>37</v>
      </c>
      <c r="B51" s="10" t="s">
        <v>376</v>
      </c>
      <c r="C51" s="10" t="s">
        <v>377</v>
      </c>
      <c r="D51" s="10" t="s">
        <v>348</v>
      </c>
      <c r="E51" s="11">
        <v>0</v>
      </c>
      <c r="F51" s="11">
        <v>0</v>
      </c>
      <c r="G51" s="11">
        <v>0</v>
      </c>
      <c r="H51" s="11">
        <v>0</v>
      </c>
      <c r="I51" s="11">
        <v>1</v>
      </c>
      <c r="J51" s="11">
        <v>0</v>
      </c>
      <c r="K51" s="12">
        <v>954</v>
      </c>
      <c r="L51" s="12">
        <v>884.16</v>
      </c>
      <c r="M51" s="12">
        <v>0</v>
      </c>
      <c r="N51" s="12">
        <v>0</v>
      </c>
      <c r="O51" s="12">
        <v>1838.16</v>
      </c>
      <c r="P51" s="12">
        <v>0</v>
      </c>
      <c r="Q51" s="12">
        <v>55.14</v>
      </c>
      <c r="R51" s="12">
        <v>0</v>
      </c>
      <c r="S51" s="12">
        <v>0</v>
      </c>
      <c r="T51" s="12">
        <v>1783.02</v>
      </c>
      <c r="U51" s="12">
        <v>1783.02</v>
      </c>
    </row>
    <row r="52" spans="1:21" ht="12.75">
      <c r="A52" s="26">
        <f t="shared" si="0"/>
        <v>38</v>
      </c>
      <c r="B52" s="10" t="s">
        <v>378</v>
      </c>
      <c r="C52" s="10" t="s">
        <v>379</v>
      </c>
      <c r="D52" s="10" t="s">
        <v>324</v>
      </c>
      <c r="E52" s="11">
        <v>2</v>
      </c>
      <c r="F52" s="11">
        <v>0</v>
      </c>
      <c r="G52" s="11">
        <v>1</v>
      </c>
      <c r="H52" s="11">
        <v>0</v>
      </c>
      <c r="I52" s="11">
        <v>1</v>
      </c>
      <c r="J52" s="11">
        <v>0</v>
      </c>
      <c r="K52" s="12">
        <v>954</v>
      </c>
      <c r="L52" s="12">
        <v>884.16</v>
      </c>
      <c r="M52" s="12">
        <v>0</v>
      </c>
      <c r="N52" s="12">
        <v>0</v>
      </c>
      <c r="O52" s="12">
        <v>1838.16</v>
      </c>
      <c r="P52" s="12">
        <v>0</v>
      </c>
      <c r="Q52" s="12">
        <v>55.14</v>
      </c>
      <c r="R52" s="12">
        <v>0</v>
      </c>
      <c r="S52" s="12">
        <v>0</v>
      </c>
      <c r="T52" s="12">
        <v>1783.02</v>
      </c>
      <c r="U52" s="12">
        <v>1783.02</v>
      </c>
    </row>
    <row r="53" spans="1:21" ht="12.75">
      <c r="A53" s="26">
        <f t="shared" si="0"/>
        <v>39</v>
      </c>
      <c r="B53" s="10" t="s">
        <v>380</v>
      </c>
      <c r="C53" s="10" t="s">
        <v>381</v>
      </c>
      <c r="D53" s="10" t="s">
        <v>382</v>
      </c>
      <c r="E53" s="11">
        <v>10</v>
      </c>
      <c r="F53" s="11">
        <v>1</v>
      </c>
      <c r="G53" s="11">
        <v>2</v>
      </c>
      <c r="H53" s="11">
        <v>1</v>
      </c>
      <c r="I53" s="11">
        <v>0</v>
      </c>
      <c r="J53" s="11">
        <v>0</v>
      </c>
      <c r="K53" s="12">
        <v>954</v>
      </c>
      <c r="L53" s="12">
        <v>884.16</v>
      </c>
      <c r="M53" s="12">
        <v>0</v>
      </c>
      <c r="N53" s="12">
        <v>0</v>
      </c>
      <c r="O53" s="12">
        <v>1838.16</v>
      </c>
      <c r="P53" s="12">
        <v>0</v>
      </c>
      <c r="Q53" s="12">
        <v>55.14</v>
      </c>
      <c r="R53" s="12">
        <v>0</v>
      </c>
      <c r="S53" s="12">
        <v>0</v>
      </c>
      <c r="T53" s="12">
        <v>1783.02</v>
      </c>
      <c r="U53" s="12">
        <v>1783.02</v>
      </c>
    </row>
    <row r="54" spans="1:21" ht="12.75">
      <c r="A54" s="26">
        <f t="shared" si="0"/>
        <v>40</v>
      </c>
      <c r="B54" s="10" t="s">
        <v>383</v>
      </c>
      <c r="C54" s="10" t="s">
        <v>384</v>
      </c>
      <c r="D54" s="10" t="s">
        <v>308</v>
      </c>
      <c r="E54" s="11">
        <v>1</v>
      </c>
      <c r="F54" s="11">
        <v>1</v>
      </c>
      <c r="G54" s="11">
        <v>2</v>
      </c>
      <c r="H54" s="11">
        <v>0</v>
      </c>
      <c r="I54" s="11">
        <v>0</v>
      </c>
      <c r="J54" s="11">
        <v>0</v>
      </c>
      <c r="K54" s="12">
        <v>954</v>
      </c>
      <c r="L54" s="12">
        <v>884.16</v>
      </c>
      <c r="M54" s="12">
        <v>0</v>
      </c>
      <c r="N54" s="12">
        <v>0</v>
      </c>
      <c r="O54" s="12">
        <v>1838.16</v>
      </c>
      <c r="P54" s="12">
        <v>0</v>
      </c>
      <c r="Q54" s="12">
        <v>55.14</v>
      </c>
      <c r="R54" s="12">
        <v>0</v>
      </c>
      <c r="S54" s="12">
        <v>0</v>
      </c>
      <c r="T54" s="12">
        <v>1783.02</v>
      </c>
      <c r="U54" s="12">
        <v>1783.02</v>
      </c>
    </row>
    <row r="55" spans="1:21" ht="12.75">
      <c r="A55" s="26">
        <f t="shared" si="0"/>
        <v>41</v>
      </c>
      <c r="B55" s="10" t="s">
        <v>385</v>
      </c>
      <c r="C55" s="10" t="s">
        <v>386</v>
      </c>
      <c r="D55" s="10" t="s">
        <v>312</v>
      </c>
      <c r="E55" s="11">
        <v>9</v>
      </c>
      <c r="F55" s="11">
        <v>2</v>
      </c>
      <c r="G55" s="11">
        <v>1</v>
      </c>
      <c r="H55" s="11">
        <v>0</v>
      </c>
      <c r="I55" s="11">
        <v>1</v>
      </c>
      <c r="J55" s="11">
        <v>0</v>
      </c>
      <c r="K55" s="12">
        <v>954</v>
      </c>
      <c r="L55" s="12">
        <v>884.16</v>
      </c>
      <c r="M55" s="12">
        <v>0</v>
      </c>
      <c r="N55" s="12">
        <v>0</v>
      </c>
      <c r="O55" s="12">
        <v>1838.16</v>
      </c>
      <c r="P55" s="12">
        <v>0</v>
      </c>
      <c r="Q55" s="12">
        <v>55.14</v>
      </c>
      <c r="R55" s="12">
        <v>0</v>
      </c>
      <c r="S55" s="12">
        <v>0</v>
      </c>
      <c r="T55" s="12">
        <v>1783.02</v>
      </c>
      <c r="U55" s="12">
        <v>1783.02</v>
      </c>
    </row>
    <row r="56" spans="1:21" ht="12.75">
      <c r="A56" s="26">
        <f t="shared" si="0"/>
        <v>42</v>
      </c>
      <c r="B56" s="10" t="s">
        <v>387</v>
      </c>
      <c r="C56" s="10" t="s">
        <v>388</v>
      </c>
      <c r="D56" s="10" t="s">
        <v>330</v>
      </c>
      <c r="E56" s="11">
        <v>4</v>
      </c>
      <c r="F56" s="11">
        <v>3</v>
      </c>
      <c r="G56" s="11">
        <v>9</v>
      </c>
      <c r="H56" s="11">
        <v>1</v>
      </c>
      <c r="I56" s="11">
        <v>1</v>
      </c>
      <c r="J56" s="11">
        <v>2</v>
      </c>
      <c r="K56" s="12">
        <v>1080.7</v>
      </c>
      <c r="L56" s="12">
        <v>884.16</v>
      </c>
      <c r="M56" s="12">
        <v>0</v>
      </c>
      <c r="N56" s="12">
        <v>0</v>
      </c>
      <c r="O56" s="12">
        <v>1964.86</v>
      </c>
      <c r="P56" s="12">
        <v>4.56</v>
      </c>
      <c r="Q56" s="12">
        <v>58.94</v>
      </c>
      <c r="R56" s="12">
        <v>0</v>
      </c>
      <c r="S56" s="12">
        <v>0</v>
      </c>
      <c r="T56" s="12">
        <v>1901.36</v>
      </c>
      <c r="U56" s="12">
        <v>1901.36</v>
      </c>
    </row>
    <row r="57" spans="1:21" ht="12.75">
      <c r="A57" s="26">
        <f t="shared" si="0"/>
        <v>43</v>
      </c>
      <c r="B57" s="10" t="s">
        <v>389</v>
      </c>
      <c r="C57" s="10" t="s">
        <v>390</v>
      </c>
      <c r="D57" s="10" t="s">
        <v>320</v>
      </c>
      <c r="E57" s="11">
        <v>5</v>
      </c>
      <c r="F57" s="11">
        <v>3</v>
      </c>
      <c r="G57" s="11">
        <v>8</v>
      </c>
      <c r="H57" s="11">
        <v>1</v>
      </c>
      <c r="I57" s="11">
        <v>1</v>
      </c>
      <c r="J57" s="11">
        <v>0</v>
      </c>
      <c r="K57" s="12">
        <v>978.14</v>
      </c>
      <c r="L57" s="12">
        <v>884.16</v>
      </c>
      <c r="M57" s="12">
        <v>0</v>
      </c>
      <c r="N57" s="12">
        <v>0</v>
      </c>
      <c r="O57" s="12">
        <v>1862.3</v>
      </c>
      <c r="P57" s="12">
        <v>0</v>
      </c>
      <c r="Q57" s="12">
        <v>55.87</v>
      </c>
      <c r="R57" s="12">
        <v>0</v>
      </c>
      <c r="S57" s="12">
        <v>0</v>
      </c>
      <c r="T57" s="12">
        <v>1806.43</v>
      </c>
      <c r="U57" s="12">
        <v>1806.43</v>
      </c>
    </row>
    <row r="58" spans="1:21" ht="12.75">
      <c r="A58" s="26">
        <f t="shared" si="0"/>
        <v>44</v>
      </c>
      <c r="B58" s="10" t="s">
        <v>391</v>
      </c>
      <c r="C58" s="10" t="s">
        <v>392</v>
      </c>
      <c r="D58" s="10" t="s">
        <v>327</v>
      </c>
      <c r="E58" s="11">
        <v>4</v>
      </c>
      <c r="F58" s="11">
        <v>4</v>
      </c>
      <c r="G58" s="11">
        <v>6</v>
      </c>
      <c r="H58" s="11">
        <v>0</v>
      </c>
      <c r="I58" s="11">
        <v>0</v>
      </c>
      <c r="J58" s="11">
        <v>0</v>
      </c>
      <c r="K58" s="12">
        <v>954</v>
      </c>
      <c r="L58" s="12">
        <v>884.16</v>
      </c>
      <c r="M58" s="12">
        <v>0</v>
      </c>
      <c r="N58" s="12">
        <v>0</v>
      </c>
      <c r="O58" s="12">
        <v>1838.16</v>
      </c>
      <c r="P58" s="12">
        <v>0</v>
      </c>
      <c r="Q58" s="12">
        <v>0</v>
      </c>
      <c r="R58" s="12">
        <v>0</v>
      </c>
      <c r="S58" s="12">
        <v>0</v>
      </c>
      <c r="T58" s="12">
        <v>1838.16</v>
      </c>
      <c r="U58" s="12">
        <v>1838.16</v>
      </c>
    </row>
    <row r="59" spans="1:21" ht="12.75">
      <c r="A59" s="26">
        <f t="shared" si="0"/>
        <v>45</v>
      </c>
      <c r="B59" s="10" t="s">
        <v>393</v>
      </c>
      <c r="C59" s="10" t="s">
        <v>394</v>
      </c>
      <c r="D59" s="10" t="s">
        <v>312</v>
      </c>
      <c r="E59" s="11">
        <v>12</v>
      </c>
      <c r="F59" s="11">
        <v>4</v>
      </c>
      <c r="G59" s="11">
        <v>1</v>
      </c>
      <c r="H59" s="11">
        <v>1</v>
      </c>
      <c r="I59" s="11">
        <v>0</v>
      </c>
      <c r="J59" s="11">
        <v>0</v>
      </c>
      <c r="K59" s="12">
        <v>978.14</v>
      </c>
      <c r="L59" s="12">
        <v>884.16</v>
      </c>
      <c r="M59" s="12">
        <v>0</v>
      </c>
      <c r="N59" s="12">
        <v>0</v>
      </c>
      <c r="O59" s="12">
        <v>1862.3</v>
      </c>
      <c r="P59" s="12">
        <v>0</v>
      </c>
      <c r="Q59" s="12">
        <v>55.87</v>
      </c>
      <c r="R59" s="12">
        <v>0</v>
      </c>
      <c r="S59" s="12">
        <v>0</v>
      </c>
      <c r="T59" s="12">
        <v>1806.43</v>
      </c>
      <c r="U59" s="12">
        <v>1806.43</v>
      </c>
    </row>
    <row r="60" spans="1:21" ht="12.75">
      <c r="A60" s="26">
        <f t="shared" si="0"/>
        <v>46</v>
      </c>
      <c r="B60" s="10" t="s">
        <v>395</v>
      </c>
      <c r="C60" s="10" t="s">
        <v>396</v>
      </c>
      <c r="D60" s="10" t="s">
        <v>324</v>
      </c>
      <c r="E60" s="11">
        <v>2</v>
      </c>
      <c r="F60" s="11">
        <v>1</v>
      </c>
      <c r="G60" s="11">
        <v>2</v>
      </c>
      <c r="H60" s="11">
        <v>1</v>
      </c>
      <c r="I60" s="11">
        <v>1</v>
      </c>
      <c r="J60" s="11">
        <v>0</v>
      </c>
      <c r="K60" s="12">
        <v>954</v>
      </c>
      <c r="L60" s="12">
        <v>884.16</v>
      </c>
      <c r="M60" s="12">
        <v>0</v>
      </c>
      <c r="N60" s="12">
        <v>0</v>
      </c>
      <c r="O60" s="12">
        <v>1838.16</v>
      </c>
      <c r="P60" s="12">
        <v>0</v>
      </c>
      <c r="Q60" s="12">
        <v>55.14</v>
      </c>
      <c r="R60" s="12">
        <v>0</v>
      </c>
      <c r="S60" s="12">
        <v>0</v>
      </c>
      <c r="T60" s="12">
        <v>1783.02</v>
      </c>
      <c r="U60" s="12">
        <v>1783.02</v>
      </c>
    </row>
    <row r="61" spans="1:21" ht="12.75">
      <c r="A61" s="26">
        <f t="shared" si="0"/>
        <v>47</v>
      </c>
      <c r="B61" s="10" t="s">
        <v>397</v>
      </c>
      <c r="C61" s="10" t="s">
        <v>398</v>
      </c>
      <c r="D61" s="10" t="s">
        <v>314</v>
      </c>
      <c r="E61" s="11">
        <v>6</v>
      </c>
      <c r="F61" s="11">
        <v>3</v>
      </c>
      <c r="G61" s="11">
        <v>3</v>
      </c>
      <c r="H61" s="11">
        <v>0</v>
      </c>
      <c r="I61" s="11">
        <v>0</v>
      </c>
      <c r="J61" s="11">
        <v>0</v>
      </c>
      <c r="K61" s="12">
        <v>954</v>
      </c>
      <c r="L61" s="12">
        <v>884.16</v>
      </c>
      <c r="M61" s="12">
        <v>0</v>
      </c>
      <c r="N61" s="12">
        <v>0</v>
      </c>
      <c r="O61" s="12">
        <v>1838.16</v>
      </c>
      <c r="P61" s="12">
        <v>0</v>
      </c>
      <c r="Q61" s="12">
        <v>55.14</v>
      </c>
      <c r="R61" s="12">
        <v>0</v>
      </c>
      <c r="S61" s="12">
        <v>0</v>
      </c>
      <c r="T61" s="12">
        <v>1783.02</v>
      </c>
      <c r="U61" s="12">
        <v>1783.02</v>
      </c>
    </row>
    <row r="62" spans="1:21" ht="12.75">
      <c r="A62" s="26">
        <f t="shared" si="0"/>
        <v>48</v>
      </c>
      <c r="B62" s="10" t="s">
        <v>399</v>
      </c>
      <c r="C62" s="10" t="s">
        <v>400</v>
      </c>
      <c r="D62" s="10" t="s">
        <v>324</v>
      </c>
      <c r="E62" s="11">
        <v>4</v>
      </c>
      <c r="F62" s="11">
        <v>1</v>
      </c>
      <c r="G62" s="11">
        <v>3</v>
      </c>
      <c r="H62" s="11">
        <v>0</v>
      </c>
      <c r="I62" s="11">
        <v>0</v>
      </c>
      <c r="J62" s="11">
        <v>0</v>
      </c>
      <c r="K62" s="12">
        <v>954</v>
      </c>
      <c r="L62" s="12">
        <v>884.16</v>
      </c>
      <c r="M62" s="12">
        <v>0</v>
      </c>
      <c r="N62" s="12">
        <v>0</v>
      </c>
      <c r="O62" s="12">
        <v>1838.16</v>
      </c>
      <c r="P62" s="12">
        <v>0</v>
      </c>
      <c r="Q62" s="12">
        <v>55.14</v>
      </c>
      <c r="R62" s="12">
        <v>0</v>
      </c>
      <c r="S62" s="12">
        <v>0</v>
      </c>
      <c r="T62" s="12">
        <v>1783.02</v>
      </c>
      <c r="U62" s="12">
        <v>1783.02</v>
      </c>
    </row>
    <row r="63" spans="1:21" ht="12.75">
      <c r="A63" s="26">
        <f t="shared" si="0"/>
        <v>49</v>
      </c>
      <c r="B63" s="10" t="s">
        <v>401</v>
      </c>
      <c r="C63" s="10" t="s">
        <v>402</v>
      </c>
      <c r="D63" s="10" t="s">
        <v>312</v>
      </c>
      <c r="E63" s="11">
        <v>14</v>
      </c>
      <c r="F63" s="11">
        <v>4</v>
      </c>
      <c r="G63" s="11">
        <v>0</v>
      </c>
      <c r="H63" s="11">
        <v>0</v>
      </c>
      <c r="I63" s="11">
        <v>0</v>
      </c>
      <c r="J63" s="11">
        <v>0</v>
      </c>
      <c r="K63" s="12">
        <v>954</v>
      </c>
      <c r="L63" s="12">
        <v>884.16</v>
      </c>
      <c r="M63" s="12">
        <v>0</v>
      </c>
      <c r="N63" s="12">
        <v>0</v>
      </c>
      <c r="O63" s="12">
        <v>1838.16</v>
      </c>
      <c r="P63" s="12">
        <v>0</v>
      </c>
      <c r="Q63" s="12">
        <v>55.14</v>
      </c>
      <c r="R63" s="12">
        <v>0</v>
      </c>
      <c r="S63" s="12">
        <v>0</v>
      </c>
      <c r="T63" s="12">
        <v>1783.02</v>
      </c>
      <c r="U63" s="12">
        <v>1783.02</v>
      </c>
    </row>
    <row r="64" spans="1:21" ht="12.75">
      <c r="A64" s="26">
        <f t="shared" si="0"/>
        <v>50</v>
      </c>
      <c r="B64" s="10" t="s">
        <v>403</v>
      </c>
      <c r="C64" s="10" t="s">
        <v>404</v>
      </c>
      <c r="D64" s="10" t="s">
        <v>318</v>
      </c>
      <c r="E64" s="11">
        <v>1</v>
      </c>
      <c r="F64" s="11">
        <v>0</v>
      </c>
      <c r="G64" s="11">
        <v>2</v>
      </c>
      <c r="H64" s="11">
        <v>0</v>
      </c>
      <c r="I64" s="11">
        <v>0</v>
      </c>
      <c r="J64" s="11">
        <v>0</v>
      </c>
      <c r="K64" s="12">
        <v>954</v>
      </c>
      <c r="L64" s="12">
        <v>884.16</v>
      </c>
      <c r="M64" s="12">
        <v>0</v>
      </c>
      <c r="N64" s="12">
        <v>0</v>
      </c>
      <c r="O64" s="12">
        <v>1838.16</v>
      </c>
      <c r="P64" s="12">
        <v>0</v>
      </c>
      <c r="Q64" s="12">
        <v>55.14</v>
      </c>
      <c r="R64" s="12">
        <v>0</v>
      </c>
      <c r="S64" s="12">
        <v>0</v>
      </c>
      <c r="T64" s="12">
        <v>1783.02</v>
      </c>
      <c r="U64" s="12">
        <v>1783.02</v>
      </c>
    </row>
    <row r="65" spans="1:21" ht="12.75">
      <c r="A65" s="26">
        <f t="shared" si="0"/>
        <v>51</v>
      </c>
      <c r="B65" s="10" t="s">
        <v>405</v>
      </c>
      <c r="C65" s="10" t="s">
        <v>406</v>
      </c>
      <c r="D65" s="10" t="s">
        <v>312</v>
      </c>
      <c r="E65" s="11">
        <v>15</v>
      </c>
      <c r="F65" s="11">
        <v>1</v>
      </c>
      <c r="G65" s="11">
        <v>0</v>
      </c>
      <c r="H65" s="11">
        <v>0</v>
      </c>
      <c r="I65" s="11">
        <v>0</v>
      </c>
      <c r="J65" s="11">
        <v>0</v>
      </c>
      <c r="K65" s="12">
        <v>954</v>
      </c>
      <c r="L65" s="12">
        <v>884.16</v>
      </c>
      <c r="M65" s="12">
        <v>0</v>
      </c>
      <c r="N65" s="12">
        <v>0</v>
      </c>
      <c r="O65" s="12">
        <v>1838.16</v>
      </c>
      <c r="P65" s="12">
        <v>0</v>
      </c>
      <c r="Q65" s="12">
        <v>55.14</v>
      </c>
      <c r="R65" s="12">
        <v>0</v>
      </c>
      <c r="S65" s="12">
        <v>0</v>
      </c>
      <c r="T65" s="12">
        <v>1783.02</v>
      </c>
      <c r="U65" s="12">
        <v>1783.02</v>
      </c>
    </row>
    <row r="66" spans="1:21" ht="12.75">
      <c r="A66" s="26">
        <f t="shared" si="0"/>
        <v>52</v>
      </c>
      <c r="B66" s="10" t="s">
        <v>407</v>
      </c>
      <c r="C66" s="10" t="s">
        <v>408</v>
      </c>
      <c r="D66" s="10" t="s">
        <v>306</v>
      </c>
      <c r="E66" s="11">
        <v>4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2">
        <v>954</v>
      </c>
      <c r="L66" s="12">
        <v>884.16</v>
      </c>
      <c r="M66" s="12">
        <v>0</v>
      </c>
      <c r="N66" s="12">
        <v>0</v>
      </c>
      <c r="O66" s="12">
        <v>1838.16</v>
      </c>
      <c r="P66" s="12">
        <v>0</v>
      </c>
      <c r="Q66" s="12">
        <v>0</v>
      </c>
      <c r="R66" s="12">
        <v>0</v>
      </c>
      <c r="S66" s="12">
        <v>0</v>
      </c>
      <c r="T66" s="12">
        <v>1838.16</v>
      </c>
      <c r="U66" s="12">
        <v>1838.16</v>
      </c>
    </row>
    <row r="67" spans="1:21" ht="12.75">
      <c r="A67" s="26">
        <f t="shared" si="0"/>
        <v>53</v>
      </c>
      <c r="B67" s="10" t="s">
        <v>409</v>
      </c>
      <c r="C67" s="10" t="s">
        <v>410</v>
      </c>
      <c r="D67" s="10" t="s">
        <v>308</v>
      </c>
      <c r="E67" s="11">
        <v>1</v>
      </c>
      <c r="F67" s="11">
        <v>4</v>
      </c>
      <c r="G67" s="11">
        <v>0</v>
      </c>
      <c r="H67" s="11">
        <v>1</v>
      </c>
      <c r="I67" s="11">
        <v>0</v>
      </c>
      <c r="J67" s="11">
        <v>0</v>
      </c>
      <c r="K67" s="12">
        <v>954</v>
      </c>
      <c r="L67" s="12">
        <v>884.16</v>
      </c>
      <c r="M67" s="12">
        <v>0</v>
      </c>
      <c r="N67" s="12">
        <v>0</v>
      </c>
      <c r="O67" s="12">
        <v>1838.16</v>
      </c>
      <c r="P67" s="12">
        <v>0</v>
      </c>
      <c r="Q67" s="12">
        <v>55.14</v>
      </c>
      <c r="R67" s="12">
        <v>0</v>
      </c>
      <c r="S67" s="12">
        <v>0</v>
      </c>
      <c r="T67" s="12">
        <v>1783.02</v>
      </c>
      <c r="U67" s="12">
        <v>1783.02</v>
      </c>
    </row>
    <row r="68" spans="1:21" ht="12.75">
      <c r="A68" s="26">
        <f t="shared" si="0"/>
        <v>54</v>
      </c>
      <c r="B68" s="10" t="s">
        <v>411</v>
      </c>
      <c r="C68" s="10" t="s">
        <v>412</v>
      </c>
      <c r="D68" s="10" t="s">
        <v>318</v>
      </c>
      <c r="E68" s="11">
        <v>2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2">
        <v>954</v>
      </c>
      <c r="L68" s="12">
        <v>884.16</v>
      </c>
      <c r="M68" s="12">
        <v>0</v>
      </c>
      <c r="N68" s="12">
        <v>0</v>
      </c>
      <c r="O68" s="12">
        <v>1838.16</v>
      </c>
      <c r="P68" s="12">
        <v>0</v>
      </c>
      <c r="Q68" s="12">
        <v>55.14</v>
      </c>
      <c r="R68" s="12">
        <v>0</v>
      </c>
      <c r="S68" s="12">
        <v>0</v>
      </c>
      <c r="T68" s="12">
        <v>1783.02</v>
      </c>
      <c r="U68" s="12">
        <v>1783.02</v>
      </c>
    </row>
    <row r="69" spans="1:21" ht="12.75">
      <c r="A69" s="26">
        <f t="shared" si="0"/>
        <v>55</v>
      </c>
      <c r="B69" s="10" t="s">
        <v>413</v>
      </c>
      <c r="C69" s="10" t="s">
        <v>414</v>
      </c>
      <c r="D69" s="10" t="s">
        <v>327</v>
      </c>
      <c r="E69" s="11">
        <v>8</v>
      </c>
      <c r="F69" s="11">
        <v>5</v>
      </c>
      <c r="G69" s="11">
        <v>8</v>
      </c>
      <c r="H69" s="11">
        <v>1</v>
      </c>
      <c r="I69" s="11">
        <v>2</v>
      </c>
      <c r="J69" s="11">
        <v>0</v>
      </c>
      <c r="K69" s="12">
        <v>1285.82</v>
      </c>
      <c r="L69" s="12">
        <v>884.16</v>
      </c>
      <c r="M69" s="12">
        <v>0</v>
      </c>
      <c r="N69" s="12">
        <v>0</v>
      </c>
      <c r="O69" s="12">
        <v>2169.98</v>
      </c>
      <c r="P69" s="12">
        <v>19.95</v>
      </c>
      <c r="Q69" s="12">
        <v>65.1</v>
      </c>
      <c r="R69" s="12">
        <v>0</v>
      </c>
      <c r="S69" s="12">
        <v>0</v>
      </c>
      <c r="T69" s="12">
        <v>2084.93</v>
      </c>
      <c r="U69" s="12">
        <v>2084.93</v>
      </c>
    </row>
    <row r="70" spans="1:21" ht="12.75">
      <c r="A70" s="26">
        <f t="shared" si="0"/>
        <v>56</v>
      </c>
      <c r="B70" s="10" t="s">
        <v>415</v>
      </c>
      <c r="C70" s="10" t="s">
        <v>416</v>
      </c>
      <c r="D70" s="10" t="s">
        <v>310</v>
      </c>
      <c r="E70" s="11">
        <v>2</v>
      </c>
      <c r="F70" s="11">
        <v>3</v>
      </c>
      <c r="G70" s="11">
        <v>5</v>
      </c>
      <c r="H70" s="11">
        <v>1</v>
      </c>
      <c r="I70" s="11">
        <v>1</v>
      </c>
      <c r="J70" s="11">
        <v>0</v>
      </c>
      <c r="K70" s="12">
        <v>954</v>
      </c>
      <c r="L70" s="12">
        <v>884.16</v>
      </c>
      <c r="M70" s="12">
        <v>0</v>
      </c>
      <c r="N70" s="12">
        <v>0</v>
      </c>
      <c r="O70" s="12">
        <v>1838.16</v>
      </c>
      <c r="P70" s="12">
        <v>0</v>
      </c>
      <c r="Q70" s="12">
        <v>55.14</v>
      </c>
      <c r="R70" s="12">
        <v>0</v>
      </c>
      <c r="S70" s="12">
        <v>0</v>
      </c>
      <c r="T70" s="12">
        <v>1783.02</v>
      </c>
      <c r="U70" s="12">
        <v>1783.02</v>
      </c>
    </row>
    <row r="71" ht="409.5" customHeight="1" hidden="1"/>
    <row r="72" spans="2:21" ht="12.75">
      <c r="B72" s="8"/>
      <c r="C72" s="8"/>
      <c r="D72" s="8"/>
      <c r="E72" s="7">
        <v>1245</v>
      </c>
      <c r="F72" s="7">
        <v>529</v>
      </c>
      <c r="G72" s="7">
        <v>755</v>
      </c>
      <c r="H72" s="7">
        <v>62</v>
      </c>
      <c r="I72" s="7">
        <v>243</v>
      </c>
      <c r="J72" s="7">
        <v>37</v>
      </c>
      <c r="K72" s="9">
        <v>161668.48</v>
      </c>
      <c r="L72" s="9">
        <v>49512.96</v>
      </c>
      <c r="M72" s="9">
        <v>0</v>
      </c>
      <c r="N72" s="9">
        <v>0</v>
      </c>
      <c r="O72" s="9">
        <v>211181.44</v>
      </c>
      <c r="P72" s="9">
        <v>22080.52</v>
      </c>
      <c r="Q72" s="9">
        <v>5113.95</v>
      </c>
      <c r="R72" s="9">
        <v>128.13</v>
      </c>
      <c r="S72" s="9">
        <v>0</v>
      </c>
      <c r="T72" s="9">
        <v>183858.84</v>
      </c>
      <c r="U72" s="9">
        <v>183858.84</v>
      </c>
    </row>
  </sheetData>
  <mergeCells count="11">
    <mergeCell ref="B2:U2"/>
    <mergeCell ref="B5:U5"/>
    <mergeCell ref="B3:V3"/>
    <mergeCell ref="B4:V4"/>
    <mergeCell ref="K13:U13"/>
    <mergeCell ref="D6:E6"/>
    <mergeCell ref="D7:E7"/>
    <mergeCell ref="D8:E8"/>
    <mergeCell ref="D9:E9"/>
    <mergeCell ref="E11:J11"/>
    <mergeCell ref="E13:J13"/>
  </mergeCells>
  <hyperlinks>
    <hyperlink ref="S15" r:id="rId1" display="http://tjbdp05.tj.ce.gov.br/ReportServer?%2FSEFIN%2FRessarcimento%2FRel.%20Compensa%C3%A7%C3%A3o%20Guias&amp;parAnoMes=2018%2F06&amp;parCD_SER=147002&amp;rs%3AParameterLanguage="/>
    <hyperlink ref="S16" r:id="rId2" display="http://tjbdp05.tj.ce.gov.br/ReportServer?%2FSEFIN%2FRessarcimento%2FRel.%20Compensa%C3%A7%C3%A3o%20Guias&amp;parAnoMes=2018%2F06&amp;parCD_SER=079011&amp;rs%3AParameterLanguage="/>
    <hyperlink ref="S17" r:id="rId3" display="http://tjbdp05.tj.ce.gov.br/ReportServer?%2FSEFIN%2FRessarcimento%2FRel.%20Compensa%C3%A7%C3%A3o%20Guias&amp;parAnoMes=2018%2F06&amp;parCD_SER=070011&amp;rs%3AParameterLanguage="/>
    <hyperlink ref="S18" r:id="rId4" display="http://tjbdp05.tj.ce.gov.br/ReportServer?%2FSEFIN%2FRessarcimento%2FRel.%20Compensa%C3%A7%C3%A3o%20Guias&amp;parAnoMes=2018%2F06&amp;parCD_SER=069011&amp;rs%3AParameterLanguage="/>
    <hyperlink ref="S19" r:id="rId5" display="http://tjbdp05.tj.ce.gov.br/ReportServer?%2FSEFIN%2FRessarcimento%2FRel.%20Compensa%C3%A7%C3%A3o%20Guias&amp;parAnoMes=2018%2F06&amp;parCD_SER=066011&amp;rs%3AParameterLanguage="/>
    <hyperlink ref="S20" r:id="rId6" display="http://tjbdp05.tj.ce.gov.br/ReportServer?%2FSEFIN%2FRessarcimento%2FRel.%20Compensa%C3%A7%C3%A3o%20Guias&amp;parAnoMes=2018%2F06&amp;parCD_SER=056011&amp;rs%3AParameterLanguage="/>
    <hyperlink ref="S21" r:id="rId7" display="http://tjbdp05.tj.ce.gov.br/ReportServer?%2FSEFIN%2FRessarcimento%2FRel.%20Compensa%C3%A7%C3%A3o%20Guias&amp;parAnoMes=2018%2F06&amp;parCD_SER=045011&amp;rs%3AParameterLanguage="/>
    <hyperlink ref="S22" r:id="rId8" display="http://tjbdp05.tj.ce.gov.br/ReportServer?%2FSEFIN%2FRessarcimento%2FRel.%20Compensa%C3%A7%C3%A3o%20Guias&amp;parAnoMes=2018%2F06&amp;parCD_SER=013011&amp;rs%3AParameterLanguage="/>
    <hyperlink ref="S23" r:id="rId9" display="http://tjbdp05.tj.ce.gov.br/ReportServer?%2FSEFIN%2FRessarcimento%2FRel.%20Compensa%C3%A7%C3%A3o%20Guias&amp;parAnoMes=2018%2F06&amp;parCD_SER=030011&amp;rs%3AParameterLanguage="/>
    <hyperlink ref="S24" r:id="rId10" display="http://tjbdp05.tj.ce.gov.br/ReportServer?%2FSEFIN%2FRessarcimento%2FRel.%20Compensa%C3%A7%C3%A3o%20Guias&amp;parAnoMes=2018%2F06&amp;parCD_SER=095011&amp;rs%3AParameterLanguage="/>
    <hyperlink ref="S25" r:id="rId11" display="http://tjbdp05.tj.ce.gov.br/ReportServer?%2FSEFIN%2FRessarcimento%2FRel.%20Compensa%C3%A7%C3%A3o%20Guias&amp;parAnoMes=2018%2F06&amp;parCD_SER=087011&amp;rs%3AParameterLanguage="/>
    <hyperlink ref="S26" r:id="rId12" display="http://tjbdp05.tj.ce.gov.br/ReportServer?%2FSEFIN%2FRessarcimento%2FRel.%20Compensa%C3%A7%C3%A3o%20Guias&amp;parAnoMes=2018%2F06&amp;parCD_SER=089011&amp;rs%3AParameterLanguage="/>
    <hyperlink ref="S27" r:id="rId13" display="http://tjbdp05.tj.ce.gov.br/ReportServer?%2FSEFIN%2FRessarcimento%2FRel.%20Compensa%C3%A7%C3%A3o%20Guias&amp;parAnoMes=2018%2F06&amp;parCD_SER=028012&amp;rs%3AParameterLanguage="/>
    <hyperlink ref="S28" r:id="rId14" display="http://tjbdp05.tj.ce.gov.br/ReportServer?%2FSEFIN%2FRessarcimento%2FRel.%20Compensa%C3%A7%C3%A3o%20Guias&amp;parAnoMes=2018%2F06&amp;parCD_SER=026012&amp;rs%3AParameterLanguage="/>
    <hyperlink ref="S29" r:id="rId15" display="http://tjbdp05.tj.ce.gov.br/ReportServer?%2FSEFIN%2FRessarcimento%2FRel.%20Compensa%C3%A7%C3%A3o%20Guias&amp;parAnoMes=2018%2F06&amp;parCD_SER=028014&amp;rs%3AParameterLanguage="/>
    <hyperlink ref="S30" r:id="rId16" display="http://tjbdp05.tj.ce.gov.br/ReportServer?%2FSEFIN%2FRessarcimento%2FRel.%20Compensa%C3%A7%C3%A3o%20Guias&amp;parAnoMes=2018%2F06&amp;parCD_SER=099002&amp;rs%3AParameterLanguage="/>
    <hyperlink ref="S31" r:id="rId17" display="http://tjbdp05.tj.ce.gov.br/ReportServer?%2FSEFIN%2FRessarcimento%2FRel.%20Compensa%C3%A7%C3%A3o%20Guias&amp;parAnoMes=2018%2F06&amp;parCD_SER=125002&amp;rs%3AParameterLanguage="/>
    <hyperlink ref="S32" r:id="rId18" display="http://tjbdp05.tj.ce.gov.br/ReportServer?%2FSEFIN%2FRessarcimento%2FRel.%20Compensa%C3%A7%C3%A3o%20Guias&amp;parAnoMes=2018%2F06&amp;parCD_SER=126002&amp;rs%3AParameterLanguage="/>
    <hyperlink ref="S33" r:id="rId19" display="http://tjbdp05.tj.ce.gov.br/ReportServer?%2FSEFIN%2FRessarcimento%2FRel.%20Compensa%C3%A7%C3%A3o%20Guias&amp;parAnoMes=2018%2F06&amp;parCD_SER=148002&amp;rs%3AParameterLanguage="/>
    <hyperlink ref="S34" r:id="rId20" display="http://tjbdp05.tj.ce.gov.br/ReportServer?%2FSEFIN%2FRessarcimento%2FRel.%20Compensa%C3%A7%C3%A3o%20Guias&amp;parAnoMes=2018%2F06&amp;parCD_SER=177002&amp;rs%3AParameterLanguage="/>
    <hyperlink ref="S35" r:id="rId21" display="http://tjbdp05.tj.ce.gov.br/ReportServer?%2FSEFIN%2FRessarcimento%2FRel.%20Compensa%C3%A7%C3%A3o%20Guias&amp;parAnoMes=2018%2F06&amp;parCD_SER=183002&amp;rs%3AParameterLanguage="/>
    <hyperlink ref="S36" r:id="rId22" display="http://tjbdp05.tj.ce.gov.br/ReportServer?%2FSEFIN%2FRessarcimento%2FRel.%20Compensa%C3%A7%C3%A3o%20Guias&amp;parAnoMes=2018%2F06&amp;parCD_SER=173002&amp;rs%3AParameterLanguage="/>
    <hyperlink ref="S37" r:id="rId23" display="http://tjbdp05.tj.ce.gov.br/ReportServer?%2FSEFIN%2FRessarcimento%2FRel.%20Compensa%C3%A7%C3%A3o%20Guias&amp;parAnoMes=2018%2F06&amp;parCD_SER=110002&amp;rs%3AParameterLanguage="/>
    <hyperlink ref="S38" r:id="rId24" display="http://tjbdp05.tj.ce.gov.br/ReportServer?%2FSEFIN%2FRessarcimento%2FRel.%20Compensa%C3%A7%C3%A3o%20Guias&amp;parAnoMes=2018%2F06&amp;parCD_SER=103002&amp;rs%3AParameterLanguage="/>
    <hyperlink ref="S39" r:id="rId25" display="http://tjbdp05.tj.ce.gov.br/ReportServer?%2FSEFIN%2FRessarcimento%2FRel.%20Compensa%C3%A7%C3%A3o%20Guias&amp;parAnoMes=2018%2F06&amp;parCD_SER=105002&amp;rs%3AParameterLanguage="/>
    <hyperlink ref="S40" r:id="rId26" display="http://tjbdp05.tj.ce.gov.br/ReportServer?%2FSEFIN%2FRessarcimento%2FRel.%20Compensa%C3%A7%C3%A3o%20Guias&amp;parAnoMes=2018%2F06&amp;parCD_SER=106002&amp;rs%3AParameterLanguage="/>
    <hyperlink ref="S41" r:id="rId27" display="http://tjbdp05.tj.ce.gov.br/ReportServer?%2FSEFIN%2FRessarcimento%2FRel.%20Compensa%C3%A7%C3%A3o%20Guias&amp;parAnoMes=2018%2F06&amp;parCD_SER=068011&amp;rs%3AParameterLanguage="/>
    <hyperlink ref="S42" r:id="rId28" display="http://tjbdp05.tj.ce.gov.br/ReportServer?%2FSEFIN%2FRessarcimento%2FRel.%20Compensa%C3%A7%C3%A3o%20Guias&amp;parAnoMes=2018%2F06&amp;parCD_SER=028024&amp;rs%3AParameterLanguage="/>
    <hyperlink ref="S43" r:id="rId29" display="http://tjbdp05.tj.ce.gov.br/ReportServer?%2FSEFIN%2FRessarcimento%2FRel.%20Compensa%C3%A7%C3%A3o%20Guias&amp;parAnoMes=2018%2F06&amp;parCD_SER=087014&amp;rs%3AParameterLanguage="/>
    <hyperlink ref="S44" r:id="rId30" display="http://tjbdp05.tj.ce.gov.br/ReportServer?%2FSEFIN%2FRessarcimento%2FRel.%20Compensa%C3%A7%C3%A3o%20Guias&amp;parAnoMes=2018%2F06&amp;parCD_SER=030014&amp;rs%3AParameterLanguage="/>
    <hyperlink ref="S45" r:id="rId31" display="http://tjbdp05.tj.ce.gov.br/ReportServer?%2FSEFIN%2FRessarcimento%2FRel.%20Compensa%C3%A7%C3%A3o%20Guias&amp;parAnoMes=2018%2F06&amp;parCD_SER=066014&amp;rs%3AParameterLanguage="/>
    <hyperlink ref="S46" r:id="rId32" display="http://tjbdp05.tj.ce.gov.br/ReportServer?%2FSEFIN%2FRessarcimento%2FRel.%20Compensa%C3%A7%C3%A3o%20Guias&amp;parAnoMes=2018%2F06&amp;parCD_SER=064013&amp;rs%3AParameterLanguage="/>
    <hyperlink ref="S47" r:id="rId33" display="http://tjbdp05.tj.ce.gov.br/ReportServer?%2FSEFIN%2FRessarcimento%2FRel.%20Compensa%C3%A7%C3%A3o%20Guias&amp;parAnoMes=2018%2F06&amp;parCD_SER=095014&amp;rs%3AParameterLanguage="/>
    <hyperlink ref="S48" r:id="rId34" display="http://tjbdp05.tj.ce.gov.br/ReportServer?%2FSEFIN%2FRessarcimento%2FRel.%20Compensa%C3%A7%C3%A3o%20Guias&amp;parAnoMes=2018%2F06&amp;parCD_SER=030013&amp;rs%3AParameterLanguage="/>
    <hyperlink ref="S49" r:id="rId35" display="http://tjbdp05.tj.ce.gov.br/ReportServer?%2FSEFIN%2FRessarcimento%2FRel.%20Compensa%C3%A7%C3%A3o%20Guias&amp;parAnoMes=2018%2F06&amp;parCD_SER=106004&amp;rs%3AParameterLanguage="/>
    <hyperlink ref="S50" r:id="rId36" display="http://tjbdp05.tj.ce.gov.br/ReportServer?%2FSEFIN%2FRessarcimento%2FRel.%20Compensa%C3%A7%C3%A3o%20Guias&amp;parAnoMes=2018%2F06&amp;parCD_SER=110003&amp;rs%3AParameterLanguage="/>
    <hyperlink ref="S51" r:id="rId37" display="http://tjbdp05.tj.ce.gov.br/ReportServer?%2FSEFIN%2FRessarcimento%2FRel.%20Compensa%C3%A7%C3%A3o%20Guias&amp;parAnoMes=2018%2F06&amp;parCD_SER=110004&amp;rs%3AParameterLanguage="/>
    <hyperlink ref="S52" r:id="rId38" display="http://tjbdp05.tj.ce.gov.br/ReportServer?%2FSEFIN%2FRessarcimento%2FRel.%20Compensa%C3%A7%C3%A3o%20Guias&amp;parAnoMes=2018%2F06&amp;parCD_SER=089016&amp;rs%3AParameterLanguage="/>
    <hyperlink ref="S53" r:id="rId39" display="http://tjbdp05.tj.ce.gov.br/ReportServer?%2FSEFIN%2FRessarcimento%2FRel.%20Compensa%C3%A7%C3%A3o%20Guias&amp;parAnoMes=2018%2F06&amp;parCD_SER=134004&amp;rs%3AParameterLanguage="/>
    <hyperlink ref="S54" r:id="rId40" display="http://tjbdp05.tj.ce.gov.br/ReportServer?%2FSEFIN%2FRessarcimento%2FRel.%20Compensa%C3%A7%C3%A3o%20Guias&amp;parAnoMes=2018%2F06&amp;parCD_SER=069014&amp;rs%3AParameterLanguage="/>
    <hyperlink ref="S55" r:id="rId41" display="http://tjbdp05.tj.ce.gov.br/ReportServer?%2FSEFIN%2FRessarcimento%2FRel.%20Compensa%C3%A7%C3%A3o%20Guias&amp;parAnoMes=2018%2F06&amp;parCD_SER=056013&amp;rs%3AParameterLanguage="/>
    <hyperlink ref="S56" r:id="rId42" display="http://tjbdp05.tj.ce.gov.br/ReportServer?%2FSEFIN%2FRessarcimento%2FRel.%20Compensa%C3%A7%C3%A3o%20Guias&amp;parAnoMes=2018%2F06&amp;parCD_SER=026013&amp;rs%3AParameterLanguage="/>
    <hyperlink ref="S57" r:id="rId43" display="http://tjbdp05.tj.ce.gov.br/ReportServer?%2FSEFIN%2FRessarcimento%2FRel.%20Compensa%C3%A7%C3%A3o%20Guias&amp;parAnoMes=2018%2F06&amp;parCD_SER=095013&amp;rs%3AParameterLanguage="/>
    <hyperlink ref="S58" r:id="rId44" display="http://tjbdp05.tj.ce.gov.br/ReportServer?%2FSEFIN%2FRessarcimento%2FRel.%20Compensa%C3%A7%C3%A3o%20Guias&amp;parAnoMes=2018%2F06&amp;parCD_SER=028019&amp;rs%3AParameterLanguage="/>
    <hyperlink ref="S59" r:id="rId45" display="http://tjbdp05.tj.ce.gov.br/ReportServer?%2FSEFIN%2FRessarcimento%2FRel.%20Compensa%C3%A7%C3%A3o%20Guias&amp;parAnoMes=2018%2F06&amp;parCD_SER=056014&amp;rs%3AParameterLanguage="/>
    <hyperlink ref="S60" r:id="rId46" display="http://tjbdp05.tj.ce.gov.br/ReportServer?%2FSEFIN%2FRessarcimento%2FRel.%20Compensa%C3%A7%C3%A3o%20Guias&amp;parAnoMes=2018%2F06&amp;parCD_SER=089014&amp;rs%3AParameterLanguage="/>
    <hyperlink ref="S61" r:id="rId47" display="http://tjbdp05.tj.ce.gov.br/ReportServer?%2FSEFIN%2FRessarcimento%2FRel.%20Compensa%C3%A7%C3%A3o%20Guias&amp;parAnoMes=2018%2F06&amp;parCD_SER=045014&amp;rs%3AParameterLanguage="/>
    <hyperlink ref="S62" r:id="rId48" display="http://tjbdp05.tj.ce.gov.br/ReportServer?%2FSEFIN%2FRessarcimento%2FRel.%20Compensa%C3%A7%C3%A3o%20Guias&amp;parAnoMes=2018%2F06&amp;parCD_SER=089013&amp;rs%3AParameterLanguage="/>
    <hyperlink ref="S63" r:id="rId49" display="http://tjbdp05.tj.ce.gov.br/ReportServer?%2FSEFIN%2FRessarcimento%2FRel.%20Compensa%C3%A7%C3%A3o%20Guias&amp;parAnoMes=2018%2F06&amp;parCD_SER=056015&amp;rs%3AParameterLanguage="/>
    <hyperlink ref="S64" r:id="rId50" display="http://tjbdp05.tj.ce.gov.br/ReportServer?%2FSEFIN%2FRessarcimento%2FRel.%20Compensa%C3%A7%C3%A3o%20Guias&amp;parAnoMes=2018%2F06&amp;parCD_SER=030015&amp;rs%3AParameterLanguage="/>
    <hyperlink ref="S65" r:id="rId51" display="http://tjbdp05.tj.ce.gov.br/ReportServer?%2FSEFIN%2FRessarcimento%2FRel.%20Compensa%C3%A7%C3%A3o%20Guias&amp;parAnoMes=2018%2F06&amp;parCD_SER=056016&amp;rs%3AParameterLanguage="/>
    <hyperlink ref="S66" r:id="rId52" display="http://tjbdp05.tj.ce.gov.br/ReportServer?%2FSEFIN%2FRessarcimento%2FRel.%20Compensa%C3%A7%C3%A3o%20Guias&amp;parAnoMes=2018%2F06&amp;parCD_SER=070014&amp;rs%3AParameterLanguage="/>
    <hyperlink ref="S67" r:id="rId53" display="http://tjbdp05.tj.ce.gov.br/ReportServer?%2FSEFIN%2FRessarcimento%2FRel.%20Compensa%C3%A7%C3%A3o%20Guias&amp;parAnoMes=2018%2F06&amp;parCD_SER=069016&amp;rs%3AParameterLanguage="/>
    <hyperlink ref="S68" r:id="rId54" display="http://tjbdp05.tj.ce.gov.br/ReportServer?%2FSEFIN%2FRessarcimento%2FRel.%20Compensa%C3%A7%C3%A3o%20Guias&amp;parAnoMes=2018%2F06&amp;parCD_SER=030016&amp;rs%3AParameterLanguage="/>
    <hyperlink ref="S69" r:id="rId55" display="http://tjbdp05.tj.ce.gov.br/ReportServer?%2FSEFIN%2FRessarcimento%2FRel.%20Compensa%C3%A7%C3%A3o%20Guias&amp;parAnoMes=2018%2F06&amp;parCD_SER=028020&amp;rs%3AParameterLanguage="/>
    <hyperlink ref="S70" r:id="rId56" display="http://tjbdp05.tj.ce.gov.br/ReportServer?%2FSEFIN%2FRessarcimento%2FRel.%20Compensa%C3%A7%C3%A3o%20Guias&amp;parAnoMes=2018%2F06&amp;parCD_SER=066013&amp;rs%3AParameterLanguage="/>
  </hyperlinks>
  <printOptions/>
  <pageMargins left="0.3937007874015748" right="0.3937007874015748" top="0.3937007874015748" bottom="0.8437007874015748" header="0.3937007874015748" footer="0.3937007874015748"/>
  <pageSetup orientation="landscape"/>
  <headerFooter alignWithMargins="0">
    <oddFooter xml:space="preserve">&amp;L&amp;"Arial"&amp;10&amp;P 
de 
&amp;N &amp;C&amp;R&amp;"Arial"&amp;10 26/7/2018 13:21:38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V59"/>
  <sheetViews>
    <sheetView showGridLines="0" workbookViewId="0" topLeftCell="A34">
      <selection activeCell="A14" sqref="A14:IV14"/>
    </sheetView>
  </sheetViews>
  <sheetFormatPr defaultColWidth="9.140625" defaultRowHeight="12.75"/>
  <cols>
    <col min="2" max="2" width="10.28125" style="0" customWidth="1"/>
    <col min="3" max="3" width="47.28125" style="0" customWidth="1"/>
    <col min="4" max="4" width="27.00390625" style="0" customWidth="1"/>
    <col min="5" max="5" width="9.8515625" style="0" customWidth="1"/>
    <col min="6" max="6" width="8.421875" style="0" customWidth="1"/>
    <col min="7" max="7" width="9.8515625" style="0" customWidth="1"/>
    <col min="8" max="8" width="9.7109375" style="0" customWidth="1"/>
    <col min="9" max="9" width="8.8515625" style="0" customWidth="1"/>
    <col min="10" max="10" width="9.28125" style="0" customWidth="1"/>
    <col min="11" max="19" width="11.28125" style="0" customWidth="1"/>
    <col min="20" max="21" width="13.421875" style="0" customWidth="1"/>
    <col min="22" max="22" width="0" style="0" hidden="1" customWidth="1"/>
    <col min="23" max="23" width="1.7109375" style="0" customWidth="1"/>
  </cols>
  <sheetData>
    <row r="1" ht="3" customHeight="1"/>
    <row r="2" spans="2:21" ht="24" customHeight="1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2:22" ht="15.75">
      <c r="B3" s="21" t="s">
        <v>31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</row>
    <row r="4" spans="2:22" ht="15.75">
      <c r="B4" s="22" t="s">
        <v>50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</row>
    <row r="5" spans="2:21" ht="24" customHeight="1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</row>
    <row r="6" spans="3:21" ht="12.75" customHeight="1">
      <c r="C6" s="1"/>
      <c r="D6" s="17" t="s">
        <v>51</v>
      </c>
      <c r="E6" s="17"/>
      <c r="F6" s="2"/>
      <c r="G6" s="7" t="s">
        <v>45</v>
      </c>
      <c r="H6" s="2"/>
      <c r="I6" s="2"/>
      <c r="J6" s="2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3:21" ht="12.75" customHeight="1">
      <c r="C7" s="1"/>
      <c r="D7" s="17" t="s">
        <v>32</v>
      </c>
      <c r="E7" s="17"/>
      <c r="F7" s="2"/>
      <c r="G7" s="2"/>
      <c r="H7" s="2"/>
      <c r="I7" s="2"/>
      <c r="J7" s="2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3:21" ht="12.75">
      <c r="C8" s="1"/>
      <c r="D8" s="17" t="s">
        <v>33</v>
      </c>
      <c r="E8" s="17"/>
      <c r="F8" s="2"/>
      <c r="G8" s="2"/>
      <c r="H8" s="2"/>
      <c r="I8" s="2"/>
      <c r="J8" s="2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3:21" ht="12.75" customHeight="1">
      <c r="C9" s="1"/>
      <c r="D9" s="17" t="s">
        <v>34</v>
      </c>
      <c r="E9" s="17"/>
      <c r="F9" s="2"/>
      <c r="G9" s="2"/>
      <c r="H9" s="2"/>
      <c r="I9" s="2"/>
      <c r="J9" s="2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2:21" ht="12.75">
      <c r="B10" s="1"/>
      <c r="C10" s="1"/>
      <c r="D10" s="1"/>
      <c r="E10" s="2"/>
      <c r="F10" s="2"/>
      <c r="G10" s="2"/>
      <c r="H10" s="2"/>
      <c r="I10" s="2"/>
      <c r="J10" s="2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ht="12.75">
      <c r="A11" s="24"/>
      <c r="B11" s="4"/>
      <c r="C11" s="4"/>
      <c r="D11" s="4"/>
      <c r="E11" s="18" t="s">
        <v>52</v>
      </c>
      <c r="F11" s="19"/>
      <c r="G11" s="19"/>
      <c r="H11" s="19"/>
      <c r="I11" s="19"/>
      <c r="J11" s="20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ht="31.5">
      <c r="A12" s="24" t="s">
        <v>939</v>
      </c>
      <c r="B12" s="4" t="s">
        <v>53</v>
      </c>
      <c r="C12" s="4" t="s">
        <v>54</v>
      </c>
      <c r="D12" s="4" t="s">
        <v>55</v>
      </c>
      <c r="E12" s="5" t="s">
        <v>56</v>
      </c>
      <c r="F12" s="5" t="s">
        <v>57</v>
      </c>
      <c r="G12" s="5" t="s">
        <v>35</v>
      </c>
      <c r="H12" s="5" t="s">
        <v>58</v>
      </c>
      <c r="I12" s="5" t="s">
        <v>59</v>
      </c>
      <c r="J12" s="5" t="s">
        <v>36</v>
      </c>
      <c r="K12" s="6" t="s">
        <v>60</v>
      </c>
      <c r="L12" s="6" t="s">
        <v>61</v>
      </c>
      <c r="M12" s="6" t="s">
        <v>62</v>
      </c>
      <c r="N12" s="6" t="s">
        <v>37</v>
      </c>
      <c r="O12" s="6" t="s">
        <v>38</v>
      </c>
      <c r="P12" s="6" t="s">
        <v>63</v>
      </c>
      <c r="Q12" s="6" t="s">
        <v>39</v>
      </c>
      <c r="R12" s="6" t="s">
        <v>64</v>
      </c>
      <c r="S12" s="6" t="s">
        <v>65</v>
      </c>
      <c r="T12" s="6" t="s">
        <v>40</v>
      </c>
      <c r="U12" s="6" t="s">
        <v>41</v>
      </c>
    </row>
    <row r="13" spans="1:21" ht="12.75">
      <c r="A13" s="24"/>
      <c r="B13" s="4"/>
      <c r="C13" s="4"/>
      <c r="D13" s="4"/>
      <c r="E13" s="18" t="s">
        <v>66</v>
      </c>
      <c r="F13" s="19"/>
      <c r="G13" s="19"/>
      <c r="H13" s="19"/>
      <c r="I13" s="19"/>
      <c r="J13" s="20"/>
      <c r="K13" s="18" t="s">
        <v>67</v>
      </c>
      <c r="L13" s="19"/>
      <c r="M13" s="19"/>
      <c r="N13" s="19"/>
      <c r="O13" s="19"/>
      <c r="P13" s="19"/>
      <c r="Q13" s="19"/>
      <c r="R13" s="19"/>
      <c r="S13" s="19"/>
      <c r="T13" s="19"/>
      <c r="U13" s="20"/>
    </row>
    <row r="14" spans="1:21" ht="12.75">
      <c r="A14" s="26">
        <v>1</v>
      </c>
      <c r="B14" s="10" t="s">
        <v>417</v>
      </c>
      <c r="C14" s="10" t="s">
        <v>418</v>
      </c>
      <c r="D14" s="10" t="s">
        <v>419</v>
      </c>
      <c r="E14" s="11">
        <v>0</v>
      </c>
      <c r="F14" s="11">
        <v>4</v>
      </c>
      <c r="G14" s="11">
        <v>5</v>
      </c>
      <c r="H14" s="11">
        <v>1</v>
      </c>
      <c r="I14" s="11">
        <v>0</v>
      </c>
      <c r="J14" s="11">
        <v>0</v>
      </c>
      <c r="K14" s="12">
        <v>954</v>
      </c>
      <c r="L14" s="12">
        <v>884.16</v>
      </c>
      <c r="M14" s="12">
        <v>0</v>
      </c>
      <c r="N14" s="12">
        <v>0</v>
      </c>
      <c r="O14" s="12">
        <v>1838.16</v>
      </c>
      <c r="P14" s="12">
        <v>0</v>
      </c>
      <c r="Q14" s="12">
        <v>55.14</v>
      </c>
      <c r="R14" s="12">
        <v>0</v>
      </c>
      <c r="S14" s="12">
        <v>0</v>
      </c>
      <c r="T14" s="12">
        <v>1783.02</v>
      </c>
      <c r="U14" s="12">
        <v>1783.02</v>
      </c>
    </row>
    <row r="15" spans="1:21" ht="12.75">
      <c r="A15" s="26">
        <f>A14+1</f>
        <v>2</v>
      </c>
      <c r="B15" s="10" t="s">
        <v>420</v>
      </c>
      <c r="C15" s="10" t="s">
        <v>75</v>
      </c>
      <c r="D15" s="10" t="s">
        <v>421</v>
      </c>
      <c r="E15" s="11">
        <v>11</v>
      </c>
      <c r="F15" s="11">
        <v>16</v>
      </c>
      <c r="G15" s="11">
        <v>13</v>
      </c>
      <c r="H15" s="11">
        <v>0</v>
      </c>
      <c r="I15" s="11">
        <v>4</v>
      </c>
      <c r="J15" s="11">
        <v>3</v>
      </c>
      <c r="K15" s="12">
        <v>2410.16</v>
      </c>
      <c r="L15" s="12">
        <v>884.16</v>
      </c>
      <c r="M15" s="12">
        <v>0</v>
      </c>
      <c r="N15" s="12">
        <v>0</v>
      </c>
      <c r="O15" s="12">
        <v>3294.32</v>
      </c>
      <c r="P15" s="12">
        <v>139.35</v>
      </c>
      <c r="Q15" s="12">
        <v>98.83</v>
      </c>
      <c r="R15" s="12">
        <v>0</v>
      </c>
      <c r="S15" s="12">
        <v>0</v>
      </c>
      <c r="T15" s="12">
        <v>3056.14</v>
      </c>
      <c r="U15" s="12">
        <v>3056.14</v>
      </c>
    </row>
    <row r="16" spans="1:21" ht="12.75">
      <c r="A16" s="26">
        <f aca="true" t="shared" si="0" ref="A16:A58">A15+1</f>
        <v>3</v>
      </c>
      <c r="B16" s="10" t="s">
        <v>422</v>
      </c>
      <c r="C16" s="10" t="s">
        <v>78</v>
      </c>
      <c r="D16" s="10" t="s">
        <v>423</v>
      </c>
      <c r="E16" s="11">
        <v>72</v>
      </c>
      <c r="F16" s="11">
        <v>32</v>
      </c>
      <c r="G16" s="11">
        <v>40</v>
      </c>
      <c r="H16" s="11">
        <v>8</v>
      </c>
      <c r="I16" s="11">
        <v>31</v>
      </c>
      <c r="J16" s="11">
        <v>1</v>
      </c>
      <c r="K16" s="12">
        <v>9876.32</v>
      </c>
      <c r="L16" s="12">
        <v>884.16</v>
      </c>
      <c r="M16" s="12">
        <v>0</v>
      </c>
      <c r="N16" s="12">
        <v>0</v>
      </c>
      <c r="O16" s="12">
        <v>10760.48</v>
      </c>
      <c r="P16" s="12">
        <v>2089.77</v>
      </c>
      <c r="Q16" s="12">
        <v>107.6</v>
      </c>
      <c r="R16" s="12">
        <v>0</v>
      </c>
      <c r="S16" s="12">
        <v>0</v>
      </c>
      <c r="T16" s="12">
        <v>8563.11</v>
      </c>
      <c r="U16" s="12">
        <v>8563.11</v>
      </c>
    </row>
    <row r="17" spans="1:21" ht="12.75">
      <c r="A17" s="26">
        <f t="shared" si="0"/>
        <v>4</v>
      </c>
      <c r="B17" s="10" t="s">
        <v>424</v>
      </c>
      <c r="C17" s="10" t="s">
        <v>78</v>
      </c>
      <c r="D17" s="10" t="s">
        <v>425</v>
      </c>
      <c r="E17" s="11">
        <v>136</v>
      </c>
      <c r="F17" s="11">
        <v>42</v>
      </c>
      <c r="G17" s="11">
        <v>34</v>
      </c>
      <c r="H17" s="11">
        <v>6</v>
      </c>
      <c r="I17" s="11">
        <v>14</v>
      </c>
      <c r="J17" s="11">
        <v>28</v>
      </c>
      <c r="K17" s="12">
        <v>13663.4</v>
      </c>
      <c r="L17" s="12">
        <v>884.16</v>
      </c>
      <c r="M17" s="12">
        <v>0</v>
      </c>
      <c r="N17" s="12">
        <v>0</v>
      </c>
      <c r="O17" s="12">
        <v>14547.56</v>
      </c>
      <c r="P17" s="12">
        <v>3131.22</v>
      </c>
      <c r="Q17" s="12">
        <v>290.95</v>
      </c>
      <c r="R17" s="12">
        <v>145.47</v>
      </c>
      <c r="S17" s="12">
        <v>0</v>
      </c>
      <c r="T17" s="12">
        <v>10979.92</v>
      </c>
      <c r="U17" s="12">
        <v>10979.92</v>
      </c>
    </row>
    <row r="18" spans="1:21" ht="12.75">
      <c r="A18" s="26">
        <f t="shared" si="0"/>
        <v>5</v>
      </c>
      <c r="B18" s="10" t="s">
        <v>426</v>
      </c>
      <c r="C18" s="10" t="s">
        <v>78</v>
      </c>
      <c r="D18" s="10" t="s">
        <v>427</v>
      </c>
      <c r="E18" s="11">
        <v>23</v>
      </c>
      <c r="F18" s="11">
        <v>5</v>
      </c>
      <c r="G18" s="11">
        <v>22</v>
      </c>
      <c r="H18" s="11">
        <v>0</v>
      </c>
      <c r="I18" s="11">
        <v>2</v>
      </c>
      <c r="J18" s="11">
        <v>1</v>
      </c>
      <c r="K18" s="12">
        <v>2717.84</v>
      </c>
      <c r="L18" s="12">
        <v>884.16</v>
      </c>
      <c r="M18" s="12">
        <v>0</v>
      </c>
      <c r="N18" s="12">
        <v>0</v>
      </c>
      <c r="O18" s="12">
        <v>3602</v>
      </c>
      <c r="P18" s="12">
        <v>185.5</v>
      </c>
      <c r="Q18" s="12">
        <v>108.06</v>
      </c>
      <c r="R18" s="12">
        <v>0</v>
      </c>
      <c r="S18" s="12">
        <v>0</v>
      </c>
      <c r="T18" s="12">
        <v>3308.44</v>
      </c>
      <c r="U18" s="12">
        <v>3308.44</v>
      </c>
    </row>
    <row r="19" spans="1:21" ht="12.75">
      <c r="A19" s="26">
        <f t="shared" si="0"/>
        <v>6</v>
      </c>
      <c r="B19" s="10" t="s">
        <v>428</v>
      </c>
      <c r="C19" s="10" t="s">
        <v>78</v>
      </c>
      <c r="D19" s="10" t="s">
        <v>429</v>
      </c>
      <c r="E19" s="11">
        <v>5</v>
      </c>
      <c r="F19" s="11">
        <v>17</v>
      </c>
      <c r="G19" s="11">
        <v>4</v>
      </c>
      <c r="H19" s="11">
        <v>1</v>
      </c>
      <c r="I19" s="11">
        <v>4</v>
      </c>
      <c r="J19" s="11">
        <v>1</v>
      </c>
      <c r="K19" s="12">
        <v>1696.06</v>
      </c>
      <c r="L19" s="12">
        <v>884.16</v>
      </c>
      <c r="M19" s="12">
        <v>0</v>
      </c>
      <c r="N19" s="12">
        <v>0</v>
      </c>
      <c r="O19" s="12">
        <v>2580.22</v>
      </c>
      <c r="P19" s="12">
        <v>50.72</v>
      </c>
      <c r="Q19" s="12">
        <v>77.41</v>
      </c>
      <c r="R19" s="12">
        <v>0</v>
      </c>
      <c r="S19" s="12">
        <v>0</v>
      </c>
      <c r="T19" s="12">
        <v>2452.09</v>
      </c>
      <c r="U19" s="12">
        <v>2452.09</v>
      </c>
    </row>
    <row r="20" spans="1:21" ht="12.75">
      <c r="A20" s="26">
        <f t="shared" si="0"/>
        <v>7</v>
      </c>
      <c r="B20" s="10" t="s">
        <v>430</v>
      </c>
      <c r="C20" s="10" t="s">
        <v>78</v>
      </c>
      <c r="D20" s="10" t="s">
        <v>431</v>
      </c>
      <c r="E20" s="11">
        <v>7</v>
      </c>
      <c r="F20" s="11">
        <v>13</v>
      </c>
      <c r="G20" s="11">
        <v>23</v>
      </c>
      <c r="H20" s="11">
        <v>1</v>
      </c>
      <c r="I20" s="11">
        <v>2</v>
      </c>
      <c r="J20" s="11">
        <v>0</v>
      </c>
      <c r="K20" s="12">
        <v>2413.98</v>
      </c>
      <c r="L20" s="12">
        <v>884.16</v>
      </c>
      <c r="M20" s="12">
        <v>0</v>
      </c>
      <c r="N20" s="12">
        <v>0</v>
      </c>
      <c r="O20" s="12">
        <v>3298.14</v>
      </c>
      <c r="P20" s="12">
        <v>139.92</v>
      </c>
      <c r="Q20" s="12">
        <v>65.96</v>
      </c>
      <c r="R20" s="12">
        <v>32.98</v>
      </c>
      <c r="S20" s="12">
        <v>0</v>
      </c>
      <c r="T20" s="12">
        <v>3059.28</v>
      </c>
      <c r="U20" s="12">
        <v>3059.28</v>
      </c>
    </row>
    <row r="21" spans="1:21" ht="12.75">
      <c r="A21" s="26">
        <f t="shared" si="0"/>
        <v>8</v>
      </c>
      <c r="B21" s="10" t="s">
        <v>432</v>
      </c>
      <c r="C21" s="10" t="s">
        <v>78</v>
      </c>
      <c r="D21" s="10" t="s">
        <v>433</v>
      </c>
      <c r="E21" s="11">
        <v>31</v>
      </c>
      <c r="F21" s="11">
        <v>22</v>
      </c>
      <c r="G21" s="11">
        <v>1</v>
      </c>
      <c r="H21" s="11">
        <v>0</v>
      </c>
      <c r="I21" s="11">
        <v>2</v>
      </c>
      <c r="J21" s="11">
        <v>2</v>
      </c>
      <c r="K21" s="12">
        <v>2974.24</v>
      </c>
      <c r="L21" s="12">
        <v>884.16</v>
      </c>
      <c r="M21" s="12">
        <v>0</v>
      </c>
      <c r="N21" s="12">
        <v>0</v>
      </c>
      <c r="O21" s="12">
        <v>3858.4</v>
      </c>
      <c r="P21" s="12">
        <v>232.01</v>
      </c>
      <c r="Q21" s="12">
        <v>77.17</v>
      </c>
      <c r="R21" s="12">
        <v>38.58</v>
      </c>
      <c r="S21" s="12">
        <v>0</v>
      </c>
      <c r="T21" s="12">
        <v>3510.64</v>
      </c>
      <c r="U21" s="12">
        <v>3510.64</v>
      </c>
    </row>
    <row r="22" spans="1:21" ht="12.75">
      <c r="A22" s="26">
        <f t="shared" si="0"/>
        <v>9</v>
      </c>
      <c r="B22" s="10" t="s">
        <v>434</v>
      </c>
      <c r="C22" s="10" t="s">
        <v>78</v>
      </c>
      <c r="D22" s="10" t="s">
        <v>435</v>
      </c>
      <c r="E22" s="11">
        <v>5</v>
      </c>
      <c r="F22" s="11">
        <v>13</v>
      </c>
      <c r="G22" s="11">
        <v>11</v>
      </c>
      <c r="H22" s="11">
        <v>0</v>
      </c>
      <c r="I22" s="11">
        <v>3</v>
      </c>
      <c r="J22" s="11">
        <v>0</v>
      </c>
      <c r="K22" s="12">
        <v>1640.96</v>
      </c>
      <c r="L22" s="12">
        <v>884.16</v>
      </c>
      <c r="M22" s="12">
        <v>0</v>
      </c>
      <c r="N22" s="12">
        <v>0</v>
      </c>
      <c r="O22" s="12">
        <v>2525.12</v>
      </c>
      <c r="P22" s="12">
        <v>46.58</v>
      </c>
      <c r="Q22" s="12">
        <v>25.25</v>
      </c>
      <c r="R22" s="12">
        <v>50.5</v>
      </c>
      <c r="S22" s="12">
        <v>0</v>
      </c>
      <c r="T22" s="12">
        <v>2402.79</v>
      </c>
      <c r="U22" s="12">
        <v>2402.79</v>
      </c>
    </row>
    <row r="23" spans="1:21" ht="12.75">
      <c r="A23" s="26">
        <f t="shared" si="0"/>
        <v>10</v>
      </c>
      <c r="B23" s="10" t="s">
        <v>436</v>
      </c>
      <c r="C23" s="10" t="s">
        <v>78</v>
      </c>
      <c r="D23" s="10" t="s">
        <v>437</v>
      </c>
      <c r="E23" s="11">
        <v>17</v>
      </c>
      <c r="F23" s="11">
        <v>17</v>
      </c>
      <c r="G23" s="11">
        <v>14</v>
      </c>
      <c r="H23" s="11">
        <v>1</v>
      </c>
      <c r="I23" s="11">
        <v>6</v>
      </c>
      <c r="J23" s="11">
        <v>0</v>
      </c>
      <c r="K23" s="12">
        <v>2875.5</v>
      </c>
      <c r="L23" s="12">
        <v>884.16</v>
      </c>
      <c r="M23" s="12">
        <v>0</v>
      </c>
      <c r="N23" s="12">
        <v>0</v>
      </c>
      <c r="O23" s="12">
        <v>3759.66</v>
      </c>
      <c r="P23" s="12">
        <v>209.79</v>
      </c>
      <c r="Q23" s="12">
        <v>112.79</v>
      </c>
      <c r="R23" s="12">
        <v>0</v>
      </c>
      <c r="S23" s="12">
        <v>0</v>
      </c>
      <c r="T23" s="12">
        <v>3437.08</v>
      </c>
      <c r="U23" s="12">
        <v>3437.08</v>
      </c>
    </row>
    <row r="24" spans="1:21" ht="12.75">
      <c r="A24" s="26">
        <f t="shared" si="0"/>
        <v>11</v>
      </c>
      <c r="B24" s="10" t="s">
        <v>438</v>
      </c>
      <c r="C24" s="10" t="s">
        <v>78</v>
      </c>
      <c r="D24" s="10" t="s">
        <v>419</v>
      </c>
      <c r="E24" s="11">
        <v>3</v>
      </c>
      <c r="F24" s="11">
        <v>9</v>
      </c>
      <c r="G24" s="11">
        <v>13</v>
      </c>
      <c r="H24" s="11">
        <v>1</v>
      </c>
      <c r="I24" s="11">
        <v>3</v>
      </c>
      <c r="J24" s="11">
        <v>0</v>
      </c>
      <c r="K24" s="12">
        <v>1542.22</v>
      </c>
      <c r="L24" s="12">
        <v>884.16</v>
      </c>
      <c r="M24" s="12">
        <v>0</v>
      </c>
      <c r="N24" s="12">
        <v>0</v>
      </c>
      <c r="O24" s="12">
        <v>2426.38</v>
      </c>
      <c r="P24" s="12">
        <v>39.18</v>
      </c>
      <c r="Q24" s="12">
        <v>72.79</v>
      </c>
      <c r="R24" s="12">
        <v>0</v>
      </c>
      <c r="S24" s="12">
        <v>0</v>
      </c>
      <c r="T24" s="12">
        <v>2314.41</v>
      </c>
      <c r="U24" s="12">
        <v>2314.41</v>
      </c>
    </row>
    <row r="25" spans="1:21" ht="12.75">
      <c r="A25" s="26">
        <f t="shared" si="0"/>
        <v>12</v>
      </c>
      <c r="B25" s="10" t="s">
        <v>439</v>
      </c>
      <c r="C25" s="10" t="s">
        <v>78</v>
      </c>
      <c r="D25" s="10" t="s">
        <v>440</v>
      </c>
      <c r="E25" s="11">
        <v>3</v>
      </c>
      <c r="F25" s="11">
        <v>0</v>
      </c>
      <c r="G25" s="11">
        <v>5</v>
      </c>
      <c r="H25" s="11">
        <v>0</v>
      </c>
      <c r="I25" s="11">
        <v>0</v>
      </c>
      <c r="J25" s="11">
        <v>0</v>
      </c>
      <c r="K25" s="12">
        <v>954</v>
      </c>
      <c r="L25" s="12">
        <v>884.16</v>
      </c>
      <c r="M25" s="12">
        <v>0</v>
      </c>
      <c r="N25" s="12">
        <v>0</v>
      </c>
      <c r="O25" s="12">
        <v>1838.16</v>
      </c>
      <c r="P25" s="12">
        <v>0</v>
      </c>
      <c r="Q25" s="12">
        <v>55.14</v>
      </c>
      <c r="R25" s="12">
        <v>0</v>
      </c>
      <c r="S25" s="12">
        <v>0</v>
      </c>
      <c r="T25" s="12">
        <v>1783.02</v>
      </c>
      <c r="U25" s="12">
        <v>1783.02</v>
      </c>
    </row>
    <row r="26" spans="1:21" ht="12.75">
      <c r="A26" s="26">
        <f t="shared" si="0"/>
        <v>13</v>
      </c>
      <c r="B26" s="10" t="s">
        <v>441</v>
      </c>
      <c r="C26" s="10" t="s">
        <v>442</v>
      </c>
      <c r="D26" s="10" t="s">
        <v>440</v>
      </c>
      <c r="E26" s="11">
        <v>4</v>
      </c>
      <c r="F26" s="11">
        <v>5</v>
      </c>
      <c r="G26" s="11">
        <v>0</v>
      </c>
      <c r="H26" s="11">
        <v>1</v>
      </c>
      <c r="I26" s="11">
        <v>0</v>
      </c>
      <c r="J26" s="11">
        <v>0</v>
      </c>
      <c r="K26" s="12">
        <v>954</v>
      </c>
      <c r="L26" s="12">
        <v>884.16</v>
      </c>
      <c r="M26" s="12">
        <v>0</v>
      </c>
      <c r="N26" s="12">
        <v>0</v>
      </c>
      <c r="O26" s="12">
        <v>1838.16</v>
      </c>
      <c r="P26" s="12">
        <v>0</v>
      </c>
      <c r="Q26" s="12">
        <v>55.14</v>
      </c>
      <c r="R26" s="12">
        <v>0</v>
      </c>
      <c r="S26" s="12">
        <v>0</v>
      </c>
      <c r="T26" s="12">
        <v>1783.02</v>
      </c>
      <c r="U26" s="12">
        <v>1783.02</v>
      </c>
    </row>
    <row r="27" spans="1:21" ht="12.75">
      <c r="A27" s="26">
        <f t="shared" si="0"/>
        <v>14</v>
      </c>
      <c r="B27" s="10" t="s">
        <v>443</v>
      </c>
      <c r="C27" s="10" t="s">
        <v>444</v>
      </c>
      <c r="D27" s="10" t="s">
        <v>445</v>
      </c>
      <c r="E27" s="11">
        <v>6</v>
      </c>
      <c r="F27" s="11">
        <v>10</v>
      </c>
      <c r="G27" s="11">
        <v>15</v>
      </c>
      <c r="H27" s="11">
        <v>1</v>
      </c>
      <c r="I27" s="11">
        <v>4</v>
      </c>
      <c r="J27" s="11">
        <v>1</v>
      </c>
      <c r="K27" s="12">
        <v>1952.46</v>
      </c>
      <c r="L27" s="12">
        <v>884.16</v>
      </c>
      <c r="M27" s="12">
        <v>0</v>
      </c>
      <c r="N27" s="12">
        <v>0</v>
      </c>
      <c r="O27" s="12">
        <v>2836.62</v>
      </c>
      <c r="P27" s="12">
        <v>70.69</v>
      </c>
      <c r="Q27" s="12">
        <v>85.1</v>
      </c>
      <c r="R27" s="12">
        <v>0</v>
      </c>
      <c r="S27" s="12">
        <v>0</v>
      </c>
      <c r="T27" s="12">
        <v>2680.83</v>
      </c>
      <c r="U27" s="12">
        <v>2680.83</v>
      </c>
    </row>
    <row r="28" spans="1:21" ht="12.75">
      <c r="A28" s="26">
        <f t="shared" si="0"/>
        <v>15</v>
      </c>
      <c r="B28" s="10" t="s">
        <v>446</v>
      </c>
      <c r="C28" s="10" t="s">
        <v>447</v>
      </c>
      <c r="D28" s="10" t="s">
        <v>433</v>
      </c>
      <c r="E28" s="11">
        <v>1</v>
      </c>
      <c r="F28" s="11">
        <v>1</v>
      </c>
      <c r="G28" s="11">
        <v>0</v>
      </c>
      <c r="H28" s="11">
        <v>0</v>
      </c>
      <c r="I28" s="11">
        <v>0</v>
      </c>
      <c r="J28" s="11">
        <v>0</v>
      </c>
      <c r="K28" s="12">
        <v>954</v>
      </c>
      <c r="L28" s="12">
        <v>884.16</v>
      </c>
      <c r="M28" s="12">
        <v>0</v>
      </c>
      <c r="N28" s="12">
        <v>0</v>
      </c>
      <c r="O28" s="12">
        <v>1838.16</v>
      </c>
      <c r="P28" s="12">
        <v>0</v>
      </c>
      <c r="Q28" s="12">
        <v>55.14</v>
      </c>
      <c r="R28" s="12">
        <v>0</v>
      </c>
      <c r="S28" s="12">
        <v>0</v>
      </c>
      <c r="T28" s="12">
        <v>1783.02</v>
      </c>
      <c r="U28" s="12">
        <v>1783.02</v>
      </c>
    </row>
    <row r="29" spans="1:21" ht="12.75">
      <c r="A29" s="26">
        <f t="shared" si="0"/>
        <v>16</v>
      </c>
      <c r="B29" s="10" t="s">
        <v>448</v>
      </c>
      <c r="C29" s="10" t="s">
        <v>449</v>
      </c>
      <c r="D29" s="10" t="s">
        <v>433</v>
      </c>
      <c r="E29" s="11">
        <v>4</v>
      </c>
      <c r="F29" s="11">
        <v>1</v>
      </c>
      <c r="G29" s="11">
        <v>0</v>
      </c>
      <c r="H29" s="11">
        <v>0</v>
      </c>
      <c r="I29" s="11">
        <v>0</v>
      </c>
      <c r="J29" s="11">
        <v>0</v>
      </c>
      <c r="K29" s="12">
        <v>954</v>
      </c>
      <c r="L29" s="12">
        <v>884.16</v>
      </c>
      <c r="M29" s="12">
        <v>0</v>
      </c>
      <c r="N29" s="12">
        <v>0</v>
      </c>
      <c r="O29" s="12">
        <v>1838.16</v>
      </c>
      <c r="P29" s="12">
        <v>0</v>
      </c>
      <c r="Q29" s="12">
        <v>55.14</v>
      </c>
      <c r="R29" s="12">
        <v>0</v>
      </c>
      <c r="S29" s="12">
        <v>0</v>
      </c>
      <c r="T29" s="12">
        <v>1783.02</v>
      </c>
      <c r="U29" s="12">
        <v>1783.02</v>
      </c>
    </row>
    <row r="30" spans="1:21" ht="12.75">
      <c r="A30" s="26">
        <f t="shared" si="0"/>
        <v>17</v>
      </c>
      <c r="B30" s="10" t="s">
        <v>450</v>
      </c>
      <c r="C30" s="10" t="s">
        <v>451</v>
      </c>
      <c r="D30" s="10" t="s">
        <v>452</v>
      </c>
      <c r="E30" s="11">
        <v>1</v>
      </c>
      <c r="F30" s="11">
        <v>2</v>
      </c>
      <c r="G30" s="11">
        <v>3</v>
      </c>
      <c r="H30" s="11">
        <v>0</v>
      </c>
      <c r="I30" s="11">
        <v>1</v>
      </c>
      <c r="J30" s="11">
        <v>0</v>
      </c>
      <c r="K30" s="12">
        <v>954</v>
      </c>
      <c r="L30" s="12">
        <v>884.16</v>
      </c>
      <c r="M30" s="12">
        <v>0</v>
      </c>
      <c r="N30" s="12">
        <v>0</v>
      </c>
      <c r="O30" s="12">
        <v>1838.16</v>
      </c>
      <c r="P30" s="12">
        <v>0</v>
      </c>
      <c r="Q30" s="12">
        <v>55.14</v>
      </c>
      <c r="R30" s="12">
        <v>0</v>
      </c>
      <c r="S30" s="12">
        <v>0</v>
      </c>
      <c r="T30" s="12">
        <v>1783.02</v>
      </c>
      <c r="U30" s="12">
        <v>1783.02</v>
      </c>
    </row>
    <row r="31" spans="1:21" ht="12.75">
      <c r="A31" s="26">
        <f t="shared" si="0"/>
        <v>18</v>
      </c>
      <c r="B31" s="10" t="s">
        <v>453</v>
      </c>
      <c r="C31" s="10" t="s">
        <v>96</v>
      </c>
      <c r="D31" s="10" t="s">
        <v>452</v>
      </c>
      <c r="E31" s="11">
        <v>4</v>
      </c>
      <c r="F31" s="11">
        <v>8</v>
      </c>
      <c r="G31" s="11">
        <v>5</v>
      </c>
      <c r="H31" s="11">
        <v>1</v>
      </c>
      <c r="I31" s="11">
        <v>3</v>
      </c>
      <c r="J31" s="11">
        <v>0</v>
      </c>
      <c r="K31" s="12">
        <v>1131.98</v>
      </c>
      <c r="L31" s="12">
        <v>884.16</v>
      </c>
      <c r="M31" s="12">
        <v>0</v>
      </c>
      <c r="N31" s="12">
        <v>0</v>
      </c>
      <c r="O31" s="12">
        <v>2016.14</v>
      </c>
      <c r="P31" s="12">
        <v>8.41</v>
      </c>
      <c r="Q31" s="12">
        <v>60.48</v>
      </c>
      <c r="R31" s="12">
        <v>0</v>
      </c>
      <c r="S31" s="12">
        <v>0</v>
      </c>
      <c r="T31" s="12">
        <v>1947.25</v>
      </c>
      <c r="U31" s="12">
        <v>1947.25</v>
      </c>
    </row>
    <row r="32" spans="1:21" ht="21">
      <c r="A32" s="26">
        <f t="shared" si="0"/>
        <v>19</v>
      </c>
      <c r="B32" s="10" t="s">
        <v>454</v>
      </c>
      <c r="C32" s="10" t="s">
        <v>96</v>
      </c>
      <c r="D32" s="10" t="s">
        <v>455</v>
      </c>
      <c r="E32" s="11">
        <v>6</v>
      </c>
      <c r="F32" s="11">
        <v>4</v>
      </c>
      <c r="G32" s="11">
        <v>2</v>
      </c>
      <c r="H32" s="11">
        <v>0</v>
      </c>
      <c r="I32" s="11">
        <v>2</v>
      </c>
      <c r="J32" s="11">
        <v>0</v>
      </c>
      <c r="K32" s="12">
        <v>954</v>
      </c>
      <c r="L32" s="12">
        <v>884.16</v>
      </c>
      <c r="M32" s="12">
        <v>0</v>
      </c>
      <c r="N32" s="12">
        <v>0</v>
      </c>
      <c r="O32" s="12">
        <v>1838.16</v>
      </c>
      <c r="P32" s="12">
        <v>0</v>
      </c>
      <c r="Q32" s="12">
        <v>55.14</v>
      </c>
      <c r="R32" s="12">
        <v>0</v>
      </c>
      <c r="S32" s="12">
        <v>0</v>
      </c>
      <c r="T32" s="12">
        <v>1783.02</v>
      </c>
      <c r="U32" s="12">
        <v>1783.02</v>
      </c>
    </row>
    <row r="33" spans="1:21" ht="12.75">
      <c r="A33" s="26">
        <f t="shared" si="0"/>
        <v>20</v>
      </c>
      <c r="B33" s="10" t="s">
        <v>456</v>
      </c>
      <c r="C33" s="10" t="s">
        <v>96</v>
      </c>
      <c r="D33" s="10" t="s">
        <v>457</v>
      </c>
      <c r="E33" s="11">
        <v>7</v>
      </c>
      <c r="F33" s="11">
        <v>8</v>
      </c>
      <c r="G33" s="11">
        <v>11</v>
      </c>
      <c r="H33" s="11">
        <v>1</v>
      </c>
      <c r="I33" s="11">
        <v>2</v>
      </c>
      <c r="J33" s="11">
        <v>3</v>
      </c>
      <c r="K33" s="12">
        <v>1696.06</v>
      </c>
      <c r="L33" s="12">
        <v>884.16</v>
      </c>
      <c r="M33" s="12">
        <v>0</v>
      </c>
      <c r="N33" s="12">
        <v>0</v>
      </c>
      <c r="O33" s="12">
        <v>2580.22</v>
      </c>
      <c r="P33" s="12">
        <v>50.72</v>
      </c>
      <c r="Q33" s="12">
        <v>77.41</v>
      </c>
      <c r="R33" s="12">
        <v>0</v>
      </c>
      <c r="S33" s="12">
        <v>0</v>
      </c>
      <c r="T33" s="12">
        <v>2452.09</v>
      </c>
      <c r="U33" s="12">
        <v>2452.09</v>
      </c>
    </row>
    <row r="34" spans="1:21" ht="12.75">
      <c r="A34" s="26">
        <f t="shared" si="0"/>
        <v>21</v>
      </c>
      <c r="B34" s="10" t="s">
        <v>458</v>
      </c>
      <c r="C34" s="10" t="s">
        <v>96</v>
      </c>
      <c r="D34" s="10" t="s">
        <v>459</v>
      </c>
      <c r="E34" s="11">
        <v>0</v>
      </c>
      <c r="F34" s="11">
        <v>7</v>
      </c>
      <c r="G34" s="11">
        <v>12</v>
      </c>
      <c r="H34" s="11">
        <v>1</v>
      </c>
      <c r="I34" s="11">
        <v>5</v>
      </c>
      <c r="J34" s="11">
        <v>1</v>
      </c>
      <c r="K34" s="12">
        <v>1388.38</v>
      </c>
      <c r="L34" s="12">
        <v>884.16</v>
      </c>
      <c r="M34" s="12">
        <v>0</v>
      </c>
      <c r="N34" s="12">
        <v>0</v>
      </c>
      <c r="O34" s="12">
        <v>2272.54</v>
      </c>
      <c r="P34" s="12">
        <v>27.64</v>
      </c>
      <c r="Q34" s="12">
        <v>68.18</v>
      </c>
      <c r="R34" s="12">
        <v>0</v>
      </c>
      <c r="S34" s="12">
        <v>0</v>
      </c>
      <c r="T34" s="12">
        <v>2176.72</v>
      </c>
      <c r="U34" s="12">
        <v>2176.72</v>
      </c>
    </row>
    <row r="35" spans="1:21" ht="21">
      <c r="A35" s="26">
        <f t="shared" si="0"/>
        <v>22</v>
      </c>
      <c r="B35" s="10" t="s">
        <v>460</v>
      </c>
      <c r="C35" s="10" t="s">
        <v>461</v>
      </c>
      <c r="D35" s="10" t="s">
        <v>455</v>
      </c>
      <c r="E35" s="11">
        <v>0</v>
      </c>
      <c r="F35" s="11">
        <v>2</v>
      </c>
      <c r="G35" s="11">
        <v>0</v>
      </c>
      <c r="H35" s="11">
        <v>0</v>
      </c>
      <c r="I35" s="11">
        <v>0</v>
      </c>
      <c r="J35" s="11">
        <v>0</v>
      </c>
      <c r="K35" s="12">
        <v>954</v>
      </c>
      <c r="L35" s="12">
        <v>884.16</v>
      </c>
      <c r="M35" s="12">
        <v>0</v>
      </c>
      <c r="N35" s="12">
        <v>0</v>
      </c>
      <c r="O35" s="12">
        <v>1838.16</v>
      </c>
      <c r="P35" s="12">
        <v>0</v>
      </c>
      <c r="Q35" s="12">
        <v>55.14</v>
      </c>
      <c r="R35" s="12">
        <v>0</v>
      </c>
      <c r="S35" s="12">
        <v>0</v>
      </c>
      <c r="T35" s="12">
        <v>1783.02</v>
      </c>
      <c r="U35" s="12">
        <v>1783.02</v>
      </c>
    </row>
    <row r="36" spans="1:21" ht="12.75">
      <c r="A36" s="26">
        <f t="shared" si="0"/>
        <v>23</v>
      </c>
      <c r="B36" s="10" t="s">
        <v>462</v>
      </c>
      <c r="C36" s="10" t="s">
        <v>463</v>
      </c>
      <c r="D36" s="10" t="s">
        <v>437</v>
      </c>
      <c r="E36" s="11">
        <v>0</v>
      </c>
      <c r="F36" s="11">
        <v>4</v>
      </c>
      <c r="G36" s="11">
        <v>0</v>
      </c>
      <c r="H36" s="11">
        <v>0</v>
      </c>
      <c r="I36" s="11">
        <v>0</v>
      </c>
      <c r="J36" s="11">
        <v>0</v>
      </c>
      <c r="K36" s="12">
        <v>954</v>
      </c>
      <c r="L36" s="12">
        <v>884.16</v>
      </c>
      <c r="M36" s="12">
        <v>0</v>
      </c>
      <c r="N36" s="12">
        <v>0</v>
      </c>
      <c r="O36" s="12">
        <v>1838.16</v>
      </c>
      <c r="P36" s="12">
        <v>0</v>
      </c>
      <c r="Q36" s="12">
        <v>55.14</v>
      </c>
      <c r="R36" s="12">
        <v>0</v>
      </c>
      <c r="S36" s="12">
        <v>0</v>
      </c>
      <c r="T36" s="12">
        <v>1783.02</v>
      </c>
      <c r="U36" s="12">
        <v>1783.02</v>
      </c>
    </row>
    <row r="37" spans="1:21" ht="12.75">
      <c r="A37" s="26">
        <f t="shared" si="0"/>
        <v>24</v>
      </c>
      <c r="B37" s="10" t="s">
        <v>464</v>
      </c>
      <c r="C37" s="10" t="s">
        <v>465</v>
      </c>
      <c r="D37" s="10" t="s">
        <v>423</v>
      </c>
      <c r="E37" s="11">
        <v>2</v>
      </c>
      <c r="F37" s="11">
        <v>3</v>
      </c>
      <c r="G37" s="11">
        <v>4</v>
      </c>
      <c r="H37" s="11">
        <v>0</v>
      </c>
      <c r="I37" s="11">
        <v>1</v>
      </c>
      <c r="J37" s="11">
        <v>0</v>
      </c>
      <c r="K37" s="12">
        <v>954</v>
      </c>
      <c r="L37" s="12">
        <v>884.16</v>
      </c>
      <c r="M37" s="12">
        <v>0</v>
      </c>
      <c r="N37" s="12">
        <v>0</v>
      </c>
      <c r="O37" s="12">
        <v>1838.16</v>
      </c>
      <c r="P37" s="12">
        <v>0</v>
      </c>
      <c r="Q37" s="12">
        <v>18.38</v>
      </c>
      <c r="R37" s="12">
        <v>36.76</v>
      </c>
      <c r="S37" s="12">
        <v>0</v>
      </c>
      <c r="T37" s="12">
        <v>1783.02</v>
      </c>
      <c r="U37" s="12">
        <v>1783.02</v>
      </c>
    </row>
    <row r="38" spans="1:21" ht="12.75">
      <c r="A38" s="26">
        <f t="shared" si="0"/>
        <v>25</v>
      </c>
      <c r="B38" s="10" t="s">
        <v>466</v>
      </c>
      <c r="C38" s="10" t="s">
        <v>467</v>
      </c>
      <c r="D38" s="10" t="s">
        <v>421</v>
      </c>
      <c r="E38" s="11">
        <v>1</v>
      </c>
      <c r="F38" s="11">
        <v>3</v>
      </c>
      <c r="G38" s="11">
        <v>0</v>
      </c>
      <c r="H38" s="11">
        <v>1</v>
      </c>
      <c r="I38" s="11">
        <v>0</v>
      </c>
      <c r="J38" s="11">
        <v>0</v>
      </c>
      <c r="K38" s="12">
        <v>954</v>
      </c>
      <c r="L38" s="12">
        <v>884.16</v>
      </c>
      <c r="M38" s="12">
        <v>0</v>
      </c>
      <c r="N38" s="12">
        <v>0</v>
      </c>
      <c r="O38" s="12">
        <v>1838.16</v>
      </c>
      <c r="P38" s="12">
        <v>0</v>
      </c>
      <c r="Q38" s="12">
        <v>55.14</v>
      </c>
      <c r="R38" s="12">
        <v>0</v>
      </c>
      <c r="S38" s="12">
        <v>0</v>
      </c>
      <c r="T38" s="12">
        <v>1783.02</v>
      </c>
      <c r="U38" s="12">
        <v>1783.02</v>
      </c>
    </row>
    <row r="39" spans="1:21" ht="12.75">
      <c r="A39" s="26">
        <f t="shared" si="0"/>
        <v>26</v>
      </c>
      <c r="B39" s="10" t="s">
        <v>468</v>
      </c>
      <c r="C39" s="10" t="s">
        <v>469</v>
      </c>
      <c r="D39" s="10" t="s">
        <v>419</v>
      </c>
      <c r="E39" s="11">
        <v>0</v>
      </c>
      <c r="F39" s="11">
        <v>3</v>
      </c>
      <c r="G39" s="11">
        <v>0</v>
      </c>
      <c r="H39" s="11">
        <v>0</v>
      </c>
      <c r="I39" s="11">
        <v>0</v>
      </c>
      <c r="J39" s="11">
        <v>0</v>
      </c>
      <c r="K39" s="12">
        <v>954</v>
      </c>
      <c r="L39" s="12">
        <v>884.16</v>
      </c>
      <c r="M39" s="12">
        <v>0</v>
      </c>
      <c r="N39" s="12">
        <v>0</v>
      </c>
      <c r="O39" s="12">
        <v>1838.16</v>
      </c>
      <c r="P39" s="12">
        <v>0</v>
      </c>
      <c r="Q39" s="12">
        <v>55.14</v>
      </c>
      <c r="R39" s="12">
        <v>0</v>
      </c>
      <c r="S39" s="12">
        <v>0</v>
      </c>
      <c r="T39" s="12">
        <v>1783.02</v>
      </c>
      <c r="U39" s="12">
        <v>1783.02</v>
      </c>
    </row>
    <row r="40" spans="1:21" ht="12.75">
      <c r="A40" s="26">
        <f t="shared" si="0"/>
        <v>27</v>
      </c>
      <c r="B40" s="10" t="s">
        <v>470</v>
      </c>
      <c r="C40" s="10" t="s">
        <v>471</v>
      </c>
      <c r="D40" s="10" t="s">
        <v>445</v>
      </c>
      <c r="E40" s="11">
        <v>0</v>
      </c>
      <c r="F40" s="11">
        <v>0</v>
      </c>
      <c r="G40" s="11">
        <v>2</v>
      </c>
      <c r="H40" s="11">
        <v>1</v>
      </c>
      <c r="I40" s="11">
        <v>5</v>
      </c>
      <c r="J40" s="11">
        <v>0</v>
      </c>
      <c r="K40" s="12">
        <v>954</v>
      </c>
      <c r="L40" s="12">
        <v>884.16</v>
      </c>
      <c r="M40" s="12">
        <v>0</v>
      </c>
      <c r="N40" s="12">
        <v>0</v>
      </c>
      <c r="O40" s="12">
        <v>1838.16</v>
      </c>
      <c r="P40" s="12">
        <v>0</v>
      </c>
      <c r="Q40" s="12">
        <v>55.14</v>
      </c>
      <c r="R40" s="12">
        <v>0</v>
      </c>
      <c r="S40" s="12">
        <v>0</v>
      </c>
      <c r="T40" s="12">
        <v>1783.02</v>
      </c>
      <c r="U40" s="12">
        <v>1783.02</v>
      </c>
    </row>
    <row r="41" spans="1:21" ht="12.75">
      <c r="A41" s="26">
        <f t="shared" si="0"/>
        <v>28</v>
      </c>
      <c r="B41" s="10" t="s">
        <v>472</v>
      </c>
      <c r="C41" s="10" t="s">
        <v>473</v>
      </c>
      <c r="D41" s="10" t="s">
        <v>423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2">
        <v>954</v>
      </c>
      <c r="L41" s="12">
        <v>884.16</v>
      </c>
      <c r="M41" s="12">
        <v>1838.16</v>
      </c>
      <c r="N41" s="12">
        <v>0</v>
      </c>
      <c r="O41" s="12">
        <v>1838.16</v>
      </c>
      <c r="P41" s="12">
        <v>0</v>
      </c>
      <c r="Q41" s="12">
        <v>0</v>
      </c>
      <c r="R41" s="12">
        <v>0</v>
      </c>
      <c r="S41" s="12">
        <v>0</v>
      </c>
      <c r="T41" s="12">
        <v>1838.16</v>
      </c>
      <c r="U41" s="12">
        <v>1838.16</v>
      </c>
    </row>
    <row r="42" spans="1:21" ht="12.75">
      <c r="A42" s="26">
        <f t="shared" si="0"/>
        <v>29</v>
      </c>
      <c r="B42" s="10" t="s">
        <v>474</v>
      </c>
      <c r="C42" s="10" t="s">
        <v>475</v>
      </c>
      <c r="D42" s="10" t="s">
        <v>435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2">
        <v>954</v>
      </c>
      <c r="L42" s="12">
        <v>884.16</v>
      </c>
      <c r="M42" s="12">
        <v>1838.16</v>
      </c>
      <c r="N42" s="12">
        <v>0</v>
      </c>
      <c r="O42" s="12">
        <v>1838.16</v>
      </c>
      <c r="P42" s="12">
        <v>0</v>
      </c>
      <c r="Q42" s="12">
        <v>55.14</v>
      </c>
      <c r="R42" s="12">
        <v>0</v>
      </c>
      <c r="S42" s="12">
        <v>0</v>
      </c>
      <c r="T42" s="12">
        <v>1783.02</v>
      </c>
      <c r="U42" s="12">
        <v>1783.02</v>
      </c>
    </row>
    <row r="43" spans="1:21" ht="12.75">
      <c r="A43" s="26">
        <f t="shared" si="0"/>
        <v>30</v>
      </c>
      <c r="B43" s="10" t="s">
        <v>476</v>
      </c>
      <c r="C43" s="10" t="s">
        <v>477</v>
      </c>
      <c r="D43" s="10" t="s">
        <v>437</v>
      </c>
      <c r="E43" s="11">
        <v>1</v>
      </c>
      <c r="F43" s="11">
        <v>1</v>
      </c>
      <c r="G43" s="11">
        <v>2</v>
      </c>
      <c r="H43" s="11">
        <v>0</v>
      </c>
      <c r="I43" s="11">
        <v>1</v>
      </c>
      <c r="J43" s="11">
        <v>0</v>
      </c>
      <c r="K43" s="12">
        <v>954</v>
      </c>
      <c r="L43" s="12">
        <v>884.16</v>
      </c>
      <c r="M43" s="12">
        <v>0</v>
      </c>
      <c r="N43" s="12">
        <v>0</v>
      </c>
      <c r="O43" s="12">
        <v>1838.16</v>
      </c>
      <c r="P43" s="12">
        <v>0</v>
      </c>
      <c r="Q43" s="12">
        <v>55.14</v>
      </c>
      <c r="R43" s="12">
        <v>0</v>
      </c>
      <c r="S43" s="12">
        <v>0</v>
      </c>
      <c r="T43" s="12">
        <v>1783.02</v>
      </c>
      <c r="U43" s="12">
        <v>1783.02</v>
      </c>
    </row>
    <row r="44" spans="1:21" ht="12.75">
      <c r="A44" s="26">
        <f t="shared" si="0"/>
        <v>31</v>
      </c>
      <c r="B44" s="10" t="s">
        <v>478</v>
      </c>
      <c r="C44" s="10" t="s">
        <v>479</v>
      </c>
      <c r="D44" s="10" t="s">
        <v>419</v>
      </c>
      <c r="E44" s="11">
        <v>0</v>
      </c>
      <c r="F44" s="11">
        <v>3</v>
      </c>
      <c r="G44" s="11">
        <v>4</v>
      </c>
      <c r="H44" s="11">
        <v>1</v>
      </c>
      <c r="I44" s="11">
        <v>0</v>
      </c>
      <c r="J44" s="11">
        <v>1</v>
      </c>
      <c r="K44" s="12">
        <v>954</v>
      </c>
      <c r="L44" s="12">
        <v>884.16</v>
      </c>
      <c r="M44" s="12">
        <v>0</v>
      </c>
      <c r="N44" s="12">
        <v>0</v>
      </c>
      <c r="O44" s="12">
        <v>1838.16</v>
      </c>
      <c r="P44" s="12">
        <v>0</v>
      </c>
      <c r="Q44" s="12">
        <v>55.14</v>
      </c>
      <c r="R44" s="12">
        <v>0</v>
      </c>
      <c r="S44" s="12">
        <v>0</v>
      </c>
      <c r="T44" s="12">
        <v>1783.02</v>
      </c>
      <c r="U44" s="12">
        <v>1783.02</v>
      </c>
    </row>
    <row r="45" spans="1:21" ht="12.75">
      <c r="A45" s="26">
        <f t="shared" si="0"/>
        <v>32</v>
      </c>
      <c r="B45" s="10" t="s">
        <v>480</v>
      </c>
      <c r="C45" s="10" t="s">
        <v>481</v>
      </c>
      <c r="D45" s="10" t="s">
        <v>435</v>
      </c>
      <c r="E45" s="11">
        <v>0</v>
      </c>
      <c r="F45" s="11">
        <v>3</v>
      </c>
      <c r="G45" s="11">
        <v>3</v>
      </c>
      <c r="H45" s="11">
        <v>1</v>
      </c>
      <c r="I45" s="11">
        <v>1</v>
      </c>
      <c r="J45" s="11">
        <v>0</v>
      </c>
      <c r="K45" s="12">
        <v>954</v>
      </c>
      <c r="L45" s="12">
        <v>884.16</v>
      </c>
      <c r="M45" s="12">
        <v>0</v>
      </c>
      <c r="N45" s="12">
        <v>0</v>
      </c>
      <c r="O45" s="12">
        <v>1838.16</v>
      </c>
      <c r="P45" s="12">
        <v>0</v>
      </c>
      <c r="Q45" s="12">
        <v>55.14</v>
      </c>
      <c r="R45" s="12">
        <v>0</v>
      </c>
      <c r="S45" s="12">
        <v>0</v>
      </c>
      <c r="T45" s="12">
        <v>1783.02</v>
      </c>
      <c r="U45" s="12">
        <v>1783.02</v>
      </c>
    </row>
    <row r="46" spans="1:21" ht="12.75">
      <c r="A46" s="26">
        <f t="shared" si="0"/>
        <v>33</v>
      </c>
      <c r="B46" s="10" t="s">
        <v>482</v>
      </c>
      <c r="C46" s="10" t="s">
        <v>483</v>
      </c>
      <c r="D46" s="10" t="s">
        <v>423</v>
      </c>
      <c r="E46" s="11">
        <v>1</v>
      </c>
      <c r="F46" s="11">
        <v>2</v>
      </c>
      <c r="G46" s="11">
        <v>2</v>
      </c>
      <c r="H46" s="11">
        <v>0</v>
      </c>
      <c r="I46" s="11">
        <v>1</v>
      </c>
      <c r="J46" s="11">
        <v>0</v>
      </c>
      <c r="K46" s="12">
        <v>954</v>
      </c>
      <c r="L46" s="12">
        <v>884.16</v>
      </c>
      <c r="M46" s="12">
        <v>0</v>
      </c>
      <c r="N46" s="12">
        <v>0</v>
      </c>
      <c r="O46" s="12">
        <v>1838.16</v>
      </c>
      <c r="P46" s="12">
        <v>0</v>
      </c>
      <c r="Q46" s="12">
        <v>18.38</v>
      </c>
      <c r="R46" s="12">
        <v>36.76</v>
      </c>
      <c r="S46" s="12">
        <v>0</v>
      </c>
      <c r="T46" s="12">
        <v>1783.02</v>
      </c>
      <c r="U46" s="12">
        <v>1783.02</v>
      </c>
    </row>
    <row r="47" spans="1:21" ht="12.75">
      <c r="A47" s="26">
        <f t="shared" si="0"/>
        <v>34</v>
      </c>
      <c r="B47" s="10" t="s">
        <v>484</v>
      </c>
      <c r="C47" s="10" t="s">
        <v>485</v>
      </c>
      <c r="D47" s="10" t="s">
        <v>437</v>
      </c>
      <c r="E47" s="11">
        <v>2</v>
      </c>
      <c r="F47" s="11">
        <v>2</v>
      </c>
      <c r="G47" s="11">
        <v>2</v>
      </c>
      <c r="H47" s="11">
        <v>1</v>
      </c>
      <c r="I47" s="11">
        <v>3</v>
      </c>
      <c r="J47" s="11">
        <v>0</v>
      </c>
      <c r="K47" s="12">
        <v>954</v>
      </c>
      <c r="L47" s="12">
        <v>884.16</v>
      </c>
      <c r="M47" s="12">
        <v>0</v>
      </c>
      <c r="N47" s="12">
        <v>0</v>
      </c>
      <c r="O47" s="12">
        <v>1838.16</v>
      </c>
      <c r="P47" s="12">
        <v>0</v>
      </c>
      <c r="Q47" s="12">
        <v>55.14</v>
      </c>
      <c r="R47" s="12">
        <v>0</v>
      </c>
      <c r="S47" s="12">
        <v>0</v>
      </c>
      <c r="T47" s="12">
        <v>1783.02</v>
      </c>
      <c r="U47" s="12">
        <v>1783.02</v>
      </c>
    </row>
    <row r="48" spans="1:21" ht="12.75">
      <c r="A48" s="26">
        <f t="shared" si="0"/>
        <v>35</v>
      </c>
      <c r="B48" s="10" t="s">
        <v>486</v>
      </c>
      <c r="C48" s="10" t="s">
        <v>487</v>
      </c>
      <c r="D48" s="10" t="s">
        <v>421</v>
      </c>
      <c r="E48" s="11">
        <v>0</v>
      </c>
      <c r="F48" s="11">
        <v>1</v>
      </c>
      <c r="G48" s="11">
        <v>0</v>
      </c>
      <c r="H48" s="11">
        <v>0</v>
      </c>
      <c r="I48" s="11">
        <v>0</v>
      </c>
      <c r="J48" s="11">
        <v>0</v>
      </c>
      <c r="K48" s="12">
        <v>954</v>
      </c>
      <c r="L48" s="12">
        <v>884.16</v>
      </c>
      <c r="M48" s="12">
        <v>0</v>
      </c>
      <c r="N48" s="12">
        <v>0</v>
      </c>
      <c r="O48" s="12">
        <v>1838.16</v>
      </c>
      <c r="P48" s="12">
        <v>0</v>
      </c>
      <c r="Q48" s="12">
        <v>55.14</v>
      </c>
      <c r="R48" s="12">
        <v>0</v>
      </c>
      <c r="S48" s="12">
        <v>0</v>
      </c>
      <c r="T48" s="12">
        <v>1783.02</v>
      </c>
      <c r="U48" s="12">
        <v>1783.02</v>
      </c>
    </row>
    <row r="49" spans="1:21" ht="12.75">
      <c r="A49" s="26">
        <f t="shared" si="0"/>
        <v>36</v>
      </c>
      <c r="B49" s="10" t="s">
        <v>488</v>
      </c>
      <c r="C49" s="10" t="s">
        <v>489</v>
      </c>
      <c r="D49" s="10" t="s">
        <v>437</v>
      </c>
      <c r="E49" s="11">
        <v>3</v>
      </c>
      <c r="F49" s="11">
        <v>2</v>
      </c>
      <c r="G49" s="11">
        <v>12</v>
      </c>
      <c r="H49" s="11">
        <v>0</v>
      </c>
      <c r="I49" s="11">
        <v>2</v>
      </c>
      <c r="J49" s="11">
        <v>0</v>
      </c>
      <c r="K49" s="12">
        <v>974.32</v>
      </c>
      <c r="L49" s="12">
        <v>884.16</v>
      </c>
      <c r="M49" s="12">
        <v>0</v>
      </c>
      <c r="N49" s="12">
        <v>0</v>
      </c>
      <c r="O49" s="12">
        <v>1858.48</v>
      </c>
      <c r="P49" s="12">
        <v>0</v>
      </c>
      <c r="Q49" s="12">
        <v>55.75</v>
      </c>
      <c r="R49" s="12">
        <v>0</v>
      </c>
      <c r="S49" s="12">
        <v>0</v>
      </c>
      <c r="T49" s="12">
        <v>1802.73</v>
      </c>
      <c r="U49" s="12">
        <v>1802.73</v>
      </c>
    </row>
    <row r="50" spans="1:21" ht="12.75">
      <c r="A50" s="26">
        <f t="shared" si="0"/>
        <v>37</v>
      </c>
      <c r="B50" s="10" t="s">
        <v>490</v>
      </c>
      <c r="C50" s="10" t="s">
        <v>491</v>
      </c>
      <c r="D50" s="10" t="s">
        <v>425</v>
      </c>
      <c r="E50" s="11">
        <v>16</v>
      </c>
      <c r="F50" s="11">
        <v>0</v>
      </c>
      <c r="G50" s="11">
        <v>13</v>
      </c>
      <c r="H50" s="11">
        <v>1</v>
      </c>
      <c r="I50" s="11">
        <v>3</v>
      </c>
      <c r="J50" s="11">
        <v>0</v>
      </c>
      <c r="K50" s="12">
        <v>1747.34</v>
      </c>
      <c r="L50" s="12">
        <v>884.16</v>
      </c>
      <c r="M50" s="12">
        <v>0</v>
      </c>
      <c r="N50" s="12">
        <v>0</v>
      </c>
      <c r="O50" s="12">
        <v>2631.5</v>
      </c>
      <c r="P50" s="12">
        <v>54.56</v>
      </c>
      <c r="Q50" s="12">
        <v>78.94</v>
      </c>
      <c r="R50" s="12">
        <v>0</v>
      </c>
      <c r="S50" s="12">
        <v>0</v>
      </c>
      <c r="T50" s="12">
        <v>2498</v>
      </c>
      <c r="U50" s="12">
        <v>2498</v>
      </c>
    </row>
    <row r="51" spans="1:21" ht="12.75">
      <c r="A51" s="26">
        <f t="shared" si="0"/>
        <v>38</v>
      </c>
      <c r="B51" s="10" t="s">
        <v>492</v>
      </c>
      <c r="C51" s="10" t="s">
        <v>493</v>
      </c>
      <c r="D51" s="10" t="s">
        <v>421</v>
      </c>
      <c r="E51" s="11">
        <v>2</v>
      </c>
      <c r="F51" s="11">
        <v>3</v>
      </c>
      <c r="G51" s="11">
        <v>0</v>
      </c>
      <c r="H51" s="11">
        <v>0</v>
      </c>
      <c r="I51" s="11">
        <v>0</v>
      </c>
      <c r="J51" s="11">
        <v>0</v>
      </c>
      <c r="K51" s="12">
        <v>954</v>
      </c>
      <c r="L51" s="12">
        <v>884.16</v>
      </c>
      <c r="M51" s="12">
        <v>0</v>
      </c>
      <c r="N51" s="12">
        <v>0</v>
      </c>
      <c r="O51" s="12">
        <v>1838.16</v>
      </c>
      <c r="P51" s="12">
        <v>0</v>
      </c>
      <c r="Q51" s="12">
        <v>55.14</v>
      </c>
      <c r="R51" s="12">
        <v>0</v>
      </c>
      <c r="S51" s="12">
        <v>0</v>
      </c>
      <c r="T51" s="12">
        <v>1783.02</v>
      </c>
      <c r="U51" s="12">
        <v>1783.02</v>
      </c>
    </row>
    <row r="52" spans="1:21" ht="12.75">
      <c r="A52" s="26">
        <f t="shared" si="0"/>
        <v>39</v>
      </c>
      <c r="B52" s="10" t="s">
        <v>494</v>
      </c>
      <c r="C52" s="10" t="s">
        <v>495</v>
      </c>
      <c r="D52" s="10" t="s">
        <v>437</v>
      </c>
      <c r="E52" s="11">
        <v>4</v>
      </c>
      <c r="F52" s="11">
        <v>3</v>
      </c>
      <c r="G52" s="11">
        <v>0</v>
      </c>
      <c r="H52" s="11">
        <v>1</v>
      </c>
      <c r="I52" s="11">
        <v>2</v>
      </c>
      <c r="J52" s="11">
        <v>0</v>
      </c>
      <c r="K52" s="12">
        <v>954</v>
      </c>
      <c r="L52" s="12">
        <v>884.16</v>
      </c>
      <c r="M52" s="12">
        <v>0</v>
      </c>
      <c r="N52" s="12">
        <v>0</v>
      </c>
      <c r="O52" s="12">
        <v>1838.16</v>
      </c>
      <c r="P52" s="12">
        <v>0</v>
      </c>
      <c r="Q52" s="12">
        <v>55.14</v>
      </c>
      <c r="R52" s="12">
        <v>0</v>
      </c>
      <c r="S52" s="12">
        <v>0</v>
      </c>
      <c r="T52" s="12">
        <v>1783.02</v>
      </c>
      <c r="U52" s="12">
        <v>1783.02</v>
      </c>
    </row>
    <row r="53" spans="1:21" ht="12.75">
      <c r="A53" s="26">
        <f t="shared" si="0"/>
        <v>40</v>
      </c>
      <c r="B53" s="10" t="s">
        <v>496</v>
      </c>
      <c r="C53" s="10" t="s">
        <v>497</v>
      </c>
      <c r="D53" s="10" t="s">
        <v>419</v>
      </c>
      <c r="E53" s="11">
        <v>2</v>
      </c>
      <c r="F53" s="11">
        <v>1</v>
      </c>
      <c r="G53" s="11">
        <v>0</v>
      </c>
      <c r="H53" s="11">
        <v>1</v>
      </c>
      <c r="I53" s="11">
        <v>1</v>
      </c>
      <c r="J53" s="11">
        <v>0</v>
      </c>
      <c r="K53" s="12">
        <v>954</v>
      </c>
      <c r="L53" s="12">
        <v>884.16</v>
      </c>
      <c r="M53" s="12">
        <v>0</v>
      </c>
      <c r="N53" s="12">
        <v>0</v>
      </c>
      <c r="O53" s="12">
        <v>1838.16</v>
      </c>
      <c r="P53" s="12">
        <v>0</v>
      </c>
      <c r="Q53" s="12">
        <v>55.14</v>
      </c>
      <c r="R53" s="12">
        <v>0</v>
      </c>
      <c r="S53" s="12">
        <v>0</v>
      </c>
      <c r="T53" s="12">
        <v>1783.02</v>
      </c>
      <c r="U53" s="12">
        <v>1783.02</v>
      </c>
    </row>
    <row r="54" spans="1:21" ht="12.75">
      <c r="A54" s="26">
        <f t="shared" si="0"/>
        <v>41</v>
      </c>
      <c r="B54" s="10" t="s">
        <v>498</v>
      </c>
      <c r="C54" s="10" t="s">
        <v>499</v>
      </c>
      <c r="D54" s="10" t="s">
        <v>425</v>
      </c>
      <c r="E54" s="11">
        <v>15</v>
      </c>
      <c r="F54" s="11">
        <v>1</v>
      </c>
      <c r="G54" s="11">
        <v>6</v>
      </c>
      <c r="H54" s="11">
        <v>2</v>
      </c>
      <c r="I54" s="11">
        <v>2</v>
      </c>
      <c r="J54" s="11">
        <v>0</v>
      </c>
      <c r="K54" s="12">
        <v>1443.48</v>
      </c>
      <c r="L54" s="12">
        <v>884.16</v>
      </c>
      <c r="M54" s="12">
        <v>0</v>
      </c>
      <c r="N54" s="12">
        <v>0</v>
      </c>
      <c r="O54" s="12">
        <v>2327.64</v>
      </c>
      <c r="P54" s="12">
        <v>31.77</v>
      </c>
      <c r="Q54" s="12">
        <v>69.83</v>
      </c>
      <c r="R54" s="12">
        <v>0</v>
      </c>
      <c r="S54" s="12">
        <v>0</v>
      </c>
      <c r="T54" s="12">
        <v>2226.04</v>
      </c>
      <c r="U54" s="12">
        <v>2226.04</v>
      </c>
    </row>
    <row r="55" spans="1:21" ht="12.75">
      <c r="A55" s="26">
        <f t="shared" si="0"/>
        <v>42</v>
      </c>
      <c r="B55" s="10" t="s">
        <v>500</v>
      </c>
      <c r="C55" s="10" t="s">
        <v>501</v>
      </c>
      <c r="D55" s="10" t="s">
        <v>423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2">
        <v>954</v>
      </c>
      <c r="L55" s="12">
        <v>884.16</v>
      </c>
      <c r="M55" s="12">
        <v>1838.16</v>
      </c>
      <c r="N55" s="12">
        <v>0</v>
      </c>
      <c r="O55" s="12">
        <v>1838.16</v>
      </c>
      <c r="P55" s="12">
        <v>0</v>
      </c>
      <c r="Q55" s="12">
        <v>55.14</v>
      </c>
      <c r="R55" s="12">
        <v>0</v>
      </c>
      <c r="S55" s="12">
        <v>0</v>
      </c>
      <c r="T55" s="12">
        <v>1783.02</v>
      </c>
      <c r="U55" s="12">
        <v>1783.02</v>
      </c>
    </row>
    <row r="56" spans="1:21" ht="21">
      <c r="A56" s="26">
        <f t="shared" si="0"/>
        <v>43</v>
      </c>
      <c r="B56" s="10" t="s">
        <v>502</v>
      </c>
      <c r="C56" s="10" t="s">
        <v>503</v>
      </c>
      <c r="D56" s="10" t="s">
        <v>455</v>
      </c>
      <c r="E56" s="11">
        <v>0</v>
      </c>
      <c r="F56" s="11">
        <v>1</v>
      </c>
      <c r="G56" s="11">
        <v>0</v>
      </c>
      <c r="H56" s="11">
        <v>0</v>
      </c>
      <c r="I56" s="11">
        <v>1</v>
      </c>
      <c r="J56" s="11">
        <v>0</v>
      </c>
      <c r="K56" s="12">
        <v>954</v>
      </c>
      <c r="L56" s="12">
        <v>884.16</v>
      </c>
      <c r="M56" s="12">
        <v>0</v>
      </c>
      <c r="N56" s="12">
        <v>0</v>
      </c>
      <c r="O56" s="12">
        <v>1838.16</v>
      </c>
      <c r="P56" s="12">
        <v>0</v>
      </c>
      <c r="Q56" s="12">
        <v>55.14</v>
      </c>
      <c r="R56" s="12">
        <v>0</v>
      </c>
      <c r="S56" s="12">
        <v>0</v>
      </c>
      <c r="T56" s="12">
        <v>1783.02</v>
      </c>
      <c r="U56" s="12">
        <v>1783.02</v>
      </c>
    </row>
    <row r="57" spans="1:21" ht="12.75">
      <c r="A57" s="26">
        <f t="shared" si="0"/>
        <v>44</v>
      </c>
      <c r="B57" s="10" t="s">
        <v>504</v>
      </c>
      <c r="C57" s="10" t="s">
        <v>505</v>
      </c>
      <c r="D57" s="10" t="s">
        <v>421</v>
      </c>
      <c r="E57" s="11">
        <v>0</v>
      </c>
      <c r="F57" s="11">
        <v>2</v>
      </c>
      <c r="G57" s="11">
        <v>1</v>
      </c>
      <c r="H57" s="11">
        <v>1</v>
      </c>
      <c r="I57" s="11">
        <v>1</v>
      </c>
      <c r="J57" s="11">
        <v>1</v>
      </c>
      <c r="K57" s="12">
        <v>954</v>
      </c>
      <c r="L57" s="12">
        <v>884.16</v>
      </c>
      <c r="M57" s="12">
        <v>0</v>
      </c>
      <c r="N57" s="12">
        <v>0</v>
      </c>
      <c r="O57" s="12">
        <v>1838.16</v>
      </c>
      <c r="P57" s="12">
        <v>0</v>
      </c>
      <c r="Q57" s="12">
        <v>55.14</v>
      </c>
      <c r="R57" s="12">
        <v>0</v>
      </c>
      <c r="S57" s="12">
        <v>0</v>
      </c>
      <c r="T57" s="12">
        <v>1783.02</v>
      </c>
      <c r="U57" s="12">
        <v>1783.02</v>
      </c>
    </row>
    <row r="58" spans="1:21" ht="12.75">
      <c r="A58" s="26">
        <f t="shared" si="0"/>
        <v>45</v>
      </c>
      <c r="B58" s="10" t="s">
        <v>506</v>
      </c>
      <c r="C58" s="10" t="s">
        <v>507</v>
      </c>
      <c r="D58" s="10" t="s">
        <v>437</v>
      </c>
      <c r="E58" s="11">
        <v>3</v>
      </c>
      <c r="F58" s="11">
        <v>3</v>
      </c>
      <c r="G58" s="11">
        <v>8</v>
      </c>
      <c r="H58" s="11">
        <v>0</v>
      </c>
      <c r="I58" s="11">
        <v>2</v>
      </c>
      <c r="J58" s="11">
        <v>0</v>
      </c>
      <c r="K58" s="12">
        <v>954</v>
      </c>
      <c r="L58" s="12">
        <v>884.16</v>
      </c>
      <c r="M58" s="12">
        <v>0</v>
      </c>
      <c r="N58" s="12">
        <v>0</v>
      </c>
      <c r="O58" s="12">
        <v>1838.16</v>
      </c>
      <c r="P58" s="12">
        <v>0</v>
      </c>
      <c r="Q58" s="12">
        <v>55.14</v>
      </c>
      <c r="R58" s="12">
        <v>0</v>
      </c>
      <c r="S58" s="12">
        <v>0</v>
      </c>
      <c r="T58" s="12">
        <v>1783.02</v>
      </c>
      <c r="U58" s="12">
        <v>1783.02</v>
      </c>
    </row>
    <row r="59" spans="2:21" ht="12.75">
      <c r="B59" s="8"/>
      <c r="C59" s="8"/>
      <c r="D59" s="8"/>
      <c r="E59" s="7">
        <v>398</v>
      </c>
      <c r="F59" s="7">
        <v>279</v>
      </c>
      <c r="G59" s="7">
        <v>292</v>
      </c>
      <c r="H59" s="7">
        <v>35</v>
      </c>
      <c r="I59" s="7">
        <v>114</v>
      </c>
      <c r="J59" s="7">
        <v>43</v>
      </c>
      <c r="K59" s="9">
        <v>78856.7</v>
      </c>
      <c r="L59" s="9">
        <v>39787.2</v>
      </c>
      <c r="M59" s="9">
        <v>5514.48</v>
      </c>
      <c r="N59" s="9">
        <v>0</v>
      </c>
      <c r="O59" s="9">
        <v>118643.9</v>
      </c>
      <c r="P59" s="9">
        <v>6507.83</v>
      </c>
      <c r="Q59" s="9">
        <v>2947.76</v>
      </c>
      <c r="R59" s="9">
        <v>341.05</v>
      </c>
      <c r="S59" s="9">
        <v>0</v>
      </c>
      <c r="T59" s="9">
        <v>108847.26</v>
      </c>
      <c r="U59" s="9">
        <v>108847.26</v>
      </c>
    </row>
  </sheetData>
  <mergeCells count="11">
    <mergeCell ref="B2:U2"/>
    <mergeCell ref="B5:U5"/>
    <mergeCell ref="B3:V3"/>
    <mergeCell ref="B4:V4"/>
    <mergeCell ref="K13:U13"/>
    <mergeCell ref="D6:E6"/>
    <mergeCell ref="D7:E7"/>
    <mergeCell ref="D8:E8"/>
    <mergeCell ref="D9:E9"/>
    <mergeCell ref="E11:J11"/>
    <mergeCell ref="E13:J13"/>
  </mergeCells>
  <hyperlinks>
    <hyperlink ref="S14" r:id="rId1" display="http://tjbdp05.tj.ce.gov.br/ReportServer?%2FSEFIN%2FRessarcimento%2FRel.%20Compensa%C3%A7%C3%A3o%20Guias&amp;parAnoMes=2018%2F06&amp;parCD_SER=093013&amp;rs%3AParameterLanguage="/>
    <hyperlink ref="S15" r:id="rId2" display="http://tjbdp05.tj.ce.gov.br/ReportServer?%2FSEFIN%2FRessarcimento%2FRel.%20Compensa%C3%A7%C3%A3o%20Guias&amp;parAnoMes=2018%2F06&amp;parCD_SER=021011&amp;rs%3AParameterLanguage="/>
    <hyperlink ref="S16" r:id="rId3" display="http://tjbdp05.tj.ce.gov.br/ReportServer?%2FSEFIN%2FRessarcimento%2FRel.%20Compensa%C3%A7%C3%A3o%20Guias&amp;parAnoMes=2018%2F06&amp;parCD_SER=029011&amp;rs%3AParameterLanguage="/>
    <hyperlink ref="S17" r:id="rId4" display="http://tjbdp05.tj.ce.gov.br/ReportServer?%2FSEFIN%2FRessarcimento%2FRel.%20Compensa%C3%A7%C3%A3o%20Guias&amp;parAnoMes=2018%2F06&amp;parCD_SER=008011&amp;rs%3AParameterLanguage="/>
    <hyperlink ref="S18" r:id="rId5" display="http://tjbdp05.tj.ce.gov.br/ReportServer?%2FSEFIN%2FRessarcimento%2FRel.%20Compensa%C3%A7%C3%A3o%20Guias&amp;parAnoMes=2018%2F06&amp;parCD_SER=057011&amp;rs%3AParameterLanguage="/>
    <hyperlink ref="S19" r:id="rId6" display="http://tjbdp05.tj.ce.gov.br/ReportServer?%2FSEFIN%2FRessarcimento%2FRel.%20Compensa%C3%A7%C3%A3o%20Guias&amp;parAnoMes=2018%2F06&amp;parCD_SER=081011&amp;rs%3AParameterLanguage="/>
    <hyperlink ref="S20" r:id="rId7" display="http://tjbdp05.tj.ce.gov.br/ReportServer?%2FSEFIN%2FRessarcimento%2FRel.%20Compensa%C3%A7%C3%A3o%20Guias&amp;parAnoMes=2018%2F06&amp;parCD_SER=078011&amp;rs%3AParameterLanguage="/>
    <hyperlink ref="S21" r:id="rId8" display="http://tjbdp05.tj.ce.gov.br/ReportServer?%2FSEFIN%2FRessarcimento%2FRel.%20Compensa%C3%A7%C3%A3o%20Guias&amp;parAnoMes=2018%2F06&amp;parCD_SER=085011&amp;rs%3AParameterLanguage="/>
    <hyperlink ref="S22" r:id="rId9" display="http://tjbdp05.tj.ce.gov.br/ReportServer?%2FSEFIN%2FRessarcimento%2FRel.%20Compensa%C3%A7%C3%A3o%20Guias&amp;parAnoMes=2018%2F06&amp;parCD_SER=041011&amp;rs%3AParameterLanguage="/>
    <hyperlink ref="S23" r:id="rId10" display="http://tjbdp05.tj.ce.gov.br/ReportServer?%2FSEFIN%2FRessarcimento%2FRel.%20Compensa%C3%A7%C3%A3o%20Guias&amp;parAnoMes=2018%2F06&amp;parCD_SER=042011&amp;rs%3AParameterLanguage="/>
    <hyperlink ref="S24" r:id="rId11" display="http://tjbdp05.tj.ce.gov.br/ReportServer?%2FSEFIN%2FRessarcimento%2FRel.%20Compensa%C3%A7%C3%A3o%20Guias&amp;parAnoMes=2018%2F06&amp;parCD_SER=093011&amp;rs%3AParameterLanguage="/>
    <hyperlink ref="S25" r:id="rId12" display="http://tjbdp05.tj.ce.gov.br/ReportServer?%2FSEFIN%2FRessarcimento%2FRel.%20Compensa%C3%A7%C3%A3o%20Guias&amp;parAnoMes=2018%2F06&amp;parCD_SER=174002&amp;rs%3AParameterLanguage="/>
    <hyperlink ref="S26" r:id="rId13" display="http://tjbdp05.tj.ce.gov.br/ReportServer?%2FSEFIN%2FRessarcimento%2FRel.%20Compensa%C3%A7%C3%A3o%20Guias&amp;parAnoMes=2018%2F06&amp;parCD_SER=174004&amp;rs%3AParameterLanguage="/>
    <hyperlink ref="S27" r:id="rId14" display="http://tjbdp05.tj.ce.gov.br/ReportServer?%2FSEFIN%2FRessarcimento%2FRel.%20Compensa%C3%A7%C3%A3o%20Guias&amp;parAnoMes=2018%2F06&amp;parCD_SER=116002&amp;rs%3AParameterLanguage="/>
    <hyperlink ref="S28" r:id="rId15" display="http://tjbdp05.tj.ce.gov.br/ReportServer?%2FSEFIN%2FRessarcimento%2FRel.%20Compensa%C3%A7%C3%A3o%20Guias&amp;parAnoMes=2018%2F06&amp;parCD_SER=085015&amp;rs%3AParameterLanguage="/>
    <hyperlink ref="S29" r:id="rId16" display="http://tjbdp05.tj.ce.gov.br/ReportServer?%2FSEFIN%2FRessarcimento%2FRel.%20Compensa%C3%A7%C3%A3o%20Guias&amp;parAnoMes=2018%2F06&amp;parCD_SER=085014&amp;rs%3AParameterLanguage="/>
    <hyperlink ref="S30" r:id="rId17" display="http://tjbdp05.tj.ce.gov.br/ReportServer?%2FSEFIN%2FRessarcimento%2FRel.%20Compensa%C3%A7%C3%A3o%20Guias&amp;parAnoMes=2018%2F06&amp;parCD_SER=139004&amp;rs%3AParameterLanguage="/>
    <hyperlink ref="S31" r:id="rId18" display="http://tjbdp05.tj.ce.gov.br/ReportServer?%2FSEFIN%2FRessarcimento%2FRel.%20Compensa%C3%A7%C3%A3o%20Guias&amp;parAnoMes=2018%2F06&amp;parCD_SER=139002&amp;rs%3AParameterLanguage="/>
    <hyperlink ref="S32" r:id="rId19" display="http://tjbdp05.tj.ce.gov.br/ReportServer?%2FSEFIN%2FRessarcimento%2FRel.%20Compensa%C3%A7%C3%A3o%20Guias&amp;parAnoMes=2018%2F06&amp;parCD_SER=149002&amp;rs%3AParameterLanguage="/>
    <hyperlink ref="S33" r:id="rId20" display="http://tjbdp05.tj.ce.gov.br/ReportServer?%2FSEFIN%2FRessarcimento%2FRel.%20Compensa%C3%A7%C3%A3o%20Guias&amp;parAnoMes=2018%2F06&amp;parCD_SER=171002&amp;rs%3AParameterLanguage="/>
    <hyperlink ref="S34" r:id="rId21" display="http://tjbdp05.tj.ce.gov.br/ReportServer?%2FSEFIN%2FRessarcimento%2FRel.%20Compensa%C3%A7%C3%A3o%20Guias&amp;parAnoMes=2018%2F06&amp;parCD_SER=109002&amp;rs%3AParameterLanguage="/>
    <hyperlink ref="S35" r:id="rId22" display="http://tjbdp05.tj.ce.gov.br/ReportServer?%2FSEFIN%2FRessarcimento%2FRel.%20Compensa%C3%A7%C3%A3o%20Guias&amp;parAnoMes=2018%2F06&amp;parCD_SER=149005&amp;rs%3AParameterLanguage="/>
    <hyperlink ref="S36" r:id="rId23" display="http://tjbdp05.tj.ce.gov.br/ReportServer?%2FSEFIN%2FRessarcimento%2FRel.%20Compensa%C3%A7%C3%A3o%20Guias&amp;parAnoMes=2018%2F06&amp;parCD_SER=042015&amp;rs%3AParameterLanguage="/>
    <hyperlink ref="S37" r:id="rId24" display="http://tjbdp05.tj.ce.gov.br/ReportServer?%2FSEFIN%2FRessarcimento%2FRel.%20Compensa%C3%A7%C3%A3o%20Guias&amp;parAnoMes=2018%2F06&amp;parCD_SER=029016&amp;rs%3AParameterLanguage="/>
    <hyperlink ref="S38" r:id="rId25" display="http://tjbdp05.tj.ce.gov.br/ReportServer?%2FSEFIN%2FRessarcimento%2FRel.%20Compensa%C3%A7%C3%A3o%20Guias&amp;parAnoMes=2018%2F06&amp;parCD_SER=021015&amp;rs%3AParameterLanguage="/>
    <hyperlink ref="S39" r:id="rId26" display="http://tjbdp05.tj.ce.gov.br/ReportServer?%2FSEFIN%2FRessarcimento%2FRel.%20Compensa%C3%A7%C3%A3o%20Guias&amp;parAnoMes=2018%2F06&amp;parCD_SER=093015&amp;rs%3AParameterLanguage="/>
    <hyperlink ref="S40" r:id="rId27" display="http://tjbdp05.tj.ce.gov.br/ReportServer?%2FSEFIN%2FRessarcimento%2FRel.%20Compensa%C3%A7%C3%A3o%20Guias&amp;parAnoMes=2018%2F06&amp;parCD_SER=116003&amp;rs%3AParameterLanguage="/>
    <hyperlink ref="S41" r:id="rId28" display="http://tjbdp05.tj.ce.gov.br/ReportServer?%2FSEFIN%2FRessarcimento%2FRel.%20Compensa%C3%A7%C3%A3o%20Guias&amp;parAnoMes=2018%2F06&amp;parCD_SER=029018&amp;rs%3AParameterLanguage="/>
    <hyperlink ref="S42" r:id="rId29" display="http://tjbdp05.tj.ce.gov.br/ReportServer?%2FSEFIN%2FRessarcimento%2FRel.%20Compensa%C3%A7%C3%A3o%20Guias&amp;parAnoMes=2018%2F06&amp;parCD_SER=041017&amp;rs%3AParameterLanguage="/>
    <hyperlink ref="S43" r:id="rId30" display="http://tjbdp05.tj.ce.gov.br/ReportServer?%2FSEFIN%2FRessarcimento%2FRel.%20Compensa%C3%A7%C3%A3o%20Guias&amp;parAnoMes=2018%2F06&amp;parCD_SER=042017&amp;rs%3AParameterLanguage="/>
    <hyperlink ref="S44" r:id="rId31" display="http://tjbdp05.tj.ce.gov.br/ReportServer?%2FSEFIN%2FRessarcimento%2FRel.%20Compensa%C3%A7%C3%A3o%20Guias&amp;parAnoMes=2018%2F06&amp;parCD_SER=093014&amp;rs%3AParameterLanguage="/>
    <hyperlink ref="S45" r:id="rId32" display="http://tjbdp05.tj.ce.gov.br/ReportServer?%2FSEFIN%2FRessarcimento%2FRel.%20Compensa%C3%A7%C3%A3o%20Guias&amp;parAnoMes=2018%2F06&amp;parCD_SER=041013&amp;rs%3AParameterLanguage="/>
    <hyperlink ref="S46" r:id="rId33" display="http://tjbdp05.tj.ce.gov.br/ReportServer?%2FSEFIN%2FRessarcimento%2FRel.%20Compensa%C3%A7%C3%A3o%20Guias&amp;parAnoMes=2018%2F06&amp;parCD_SER=029014&amp;rs%3AParameterLanguage="/>
    <hyperlink ref="S47" r:id="rId34" display="http://tjbdp05.tj.ce.gov.br/ReportServer?%2FSEFIN%2FRessarcimento%2FRel.%20Compensa%C3%A7%C3%A3o%20Guias&amp;parAnoMes=2018%2F06&amp;parCD_SER=042018&amp;rs%3AParameterLanguage="/>
    <hyperlink ref="S48" r:id="rId35" display="http://tjbdp05.tj.ce.gov.br/ReportServer?%2FSEFIN%2FRessarcimento%2FRel.%20Compensa%C3%A7%C3%A3o%20Guias&amp;parAnoMes=2018%2F06&amp;parCD_SER=021016&amp;rs%3AParameterLanguage="/>
    <hyperlink ref="S49" r:id="rId36" display="http://tjbdp05.tj.ce.gov.br/ReportServer?%2FSEFIN%2FRessarcimento%2FRel.%20Compensa%C3%A7%C3%A3o%20Guias&amp;parAnoMes=2018%2F06&amp;parCD_SER=042013&amp;rs%3AParameterLanguage="/>
    <hyperlink ref="S50" r:id="rId37" display="http://tjbdp05.tj.ce.gov.br/ReportServer?%2FSEFIN%2FRessarcimento%2FRel.%20Compensa%C3%A7%C3%A3o%20Guias&amp;parAnoMes=2018%2F06&amp;parCD_SER=008013&amp;rs%3AParameterLanguage="/>
    <hyperlink ref="S51" r:id="rId38" display="http://tjbdp05.tj.ce.gov.br/ReportServer?%2FSEFIN%2FRessarcimento%2FRel.%20Compensa%C3%A7%C3%A3o%20Guias&amp;parAnoMes=2018%2F06&amp;parCD_SER=021017&amp;rs%3AParameterLanguage="/>
    <hyperlink ref="S52" r:id="rId39" display="http://tjbdp05.tj.ce.gov.br/ReportServer?%2FSEFIN%2FRessarcimento%2FRel.%20Compensa%C3%A7%C3%A3o%20Guias&amp;parAnoMes=2018%2F06&amp;parCD_SER=042019&amp;rs%3AParameterLanguage="/>
    <hyperlink ref="S53" r:id="rId40" display="http://tjbdp05.tj.ce.gov.br/ReportServer?%2FSEFIN%2FRessarcimento%2FRel.%20Compensa%C3%A7%C3%A3o%20Guias&amp;parAnoMes=2018%2F06&amp;parCD_SER=093016&amp;rs%3AParameterLanguage="/>
    <hyperlink ref="S54" r:id="rId41" display="http://tjbdp05.tj.ce.gov.br/ReportServer?%2FSEFIN%2FRessarcimento%2FRel.%20Compensa%C3%A7%C3%A3o%20Guias&amp;parAnoMes=2018%2F06&amp;parCD_SER=008018&amp;rs%3AParameterLanguage="/>
    <hyperlink ref="S55" r:id="rId42" display="http://tjbdp05.tj.ce.gov.br/ReportServer?%2FSEFIN%2FRessarcimento%2FRel.%20Compensa%C3%A7%C3%A3o%20Guias&amp;parAnoMes=2018%2F06&amp;parCD_SER=029023&amp;rs%3AParameterLanguage="/>
    <hyperlink ref="S56" r:id="rId43" display="http://tjbdp05.tj.ce.gov.br/ReportServer?%2FSEFIN%2FRessarcimento%2FRel.%20Compensa%C3%A7%C3%A3o%20Guias&amp;parAnoMes=2018%2F06&amp;parCD_SER=149004&amp;rs%3AParameterLanguage="/>
    <hyperlink ref="S57" r:id="rId44" display="http://tjbdp05.tj.ce.gov.br/ReportServer?%2FSEFIN%2FRessarcimento%2FRel.%20Compensa%C3%A7%C3%A3o%20Guias&amp;parAnoMes=2018%2F06&amp;parCD_SER=021019&amp;rs%3AParameterLanguage="/>
    <hyperlink ref="S58" r:id="rId45" display="http://tjbdp05.tj.ce.gov.br/ReportServer?%2FSEFIN%2FRessarcimento%2FRel.%20Compensa%C3%A7%C3%A3o%20Guias&amp;parAnoMes=2018%2F06&amp;parCD_SER=042016&amp;rs%3AParameterLanguage="/>
  </hyperlinks>
  <printOptions/>
  <pageMargins left="0.3937007874015748" right="0.3937007874015748" top="0.3937007874015748" bottom="0.8437007874015748" header="0.3937007874015748" footer="0.3937007874015748"/>
  <pageSetup orientation="landscape"/>
  <headerFooter alignWithMargins="0">
    <oddFooter xml:space="preserve">&amp;L&amp;"Arial"&amp;10&amp;P 
de 
&amp;N &amp;C&amp;R&amp;"Arial"&amp;10 26/7/2018 13:21:38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V71"/>
  <sheetViews>
    <sheetView showGridLines="0" workbookViewId="0" topLeftCell="A40">
      <selection activeCell="A14" sqref="A14:IV14"/>
    </sheetView>
  </sheetViews>
  <sheetFormatPr defaultColWidth="9.140625" defaultRowHeight="12.75"/>
  <cols>
    <col min="2" max="2" width="10.28125" style="0" customWidth="1"/>
    <col min="3" max="3" width="47.28125" style="0" customWidth="1"/>
    <col min="4" max="4" width="27.00390625" style="0" customWidth="1"/>
    <col min="5" max="5" width="9.8515625" style="0" customWidth="1"/>
    <col min="6" max="6" width="8.421875" style="0" customWidth="1"/>
    <col min="7" max="7" width="9.8515625" style="0" customWidth="1"/>
    <col min="8" max="8" width="9.7109375" style="0" customWidth="1"/>
    <col min="9" max="9" width="8.8515625" style="0" customWidth="1"/>
    <col min="10" max="10" width="9.28125" style="0" customWidth="1"/>
    <col min="11" max="19" width="11.28125" style="0" customWidth="1"/>
    <col min="20" max="21" width="13.421875" style="0" customWidth="1"/>
    <col min="22" max="22" width="0" style="0" hidden="1" customWidth="1"/>
    <col min="23" max="23" width="1.7109375" style="0" customWidth="1"/>
  </cols>
  <sheetData>
    <row r="1" ht="3" customHeight="1"/>
    <row r="2" spans="2:21" ht="24" customHeight="1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2:22" ht="15.75">
      <c r="B3" s="21" t="s">
        <v>31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</row>
    <row r="4" spans="2:22" ht="15.75">
      <c r="B4" s="22" t="s">
        <v>50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</row>
    <row r="5" spans="2:21" ht="24" customHeight="1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</row>
    <row r="6" spans="3:21" ht="12.75" customHeight="1">
      <c r="C6" s="1"/>
      <c r="D6" s="17" t="s">
        <v>51</v>
      </c>
      <c r="E6" s="17"/>
      <c r="F6" s="2"/>
      <c r="G6" s="7" t="s">
        <v>46</v>
      </c>
      <c r="H6" s="2"/>
      <c r="I6" s="2"/>
      <c r="J6" s="2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3:21" ht="12.75" customHeight="1">
      <c r="C7" s="1"/>
      <c r="D7" s="17" t="s">
        <v>32</v>
      </c>
      <c r="E7" s="17"/>
      <c r="F7" s="2"/>
      <c r="G7" s="2"/>
      <c r="H7" s="2"/>
      <c r="I7" s="2"/>
      <c r="J7" s="2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3:21" ht="12.75">
      <c r="C8" s="1"/>
      <c r="D8" s="17" t="s">
        <v>33</v>
      </c>
      <c r="E8" s="17"/>
      <c r="F8" s="2"/>
      <c r="G8" s="2"/>
      <c r="H8" s="2"/>
      <c r="I8" s="2"/>
      <c r="J8" s="2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3:21" ht="12.75" customHeight="1">
      <c r="C9" s="1"/>
      <c r="D9" s="17" t="s">
        <v>34</v>
      </c>
      <c r="E9" s="17"/>
      <c r="F9" s="2"/>
      <c r="G9" s="2"/>
      <c r="H9" s="2"/>
      <c r="I9" s="2"/>
      <c r="J9" s="2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2:21" ht="12.75">
      <c r="B10" s="1"/>
      <c r="C10" s="1"/>
      <c r="D10" s="1"/>
      <c r="E10" s="2"/>
      <c r="F10" s="2"/>
      <c r="G10" s="2"/>
      <c r="H10" s="2"/>
      <c r="I10" s="2"/>
      <c r="J10" s="2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ht="12.75">
      <c r="A11" s="24"/>
      <c r="B11" s="4"/>
      <c r="C11" s="4"/>
      <c r="D11" s="4"/>
      <c r="E11" s="18" t="s">
        <v>52</v>
      </c>
      <c r="F11" s="19"/>
      <c r="G11" s="19"/>
      <c r="H11" s="19"/>
      <c r="I11" s="19"/>
      <c r="J11" s="20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ht="31.5">
      <c r="A12" s="24" t="s">
        <v>939</v>
      </c>
      <c r="B12" s="4" t="s">
        <v>53</v>
      </c>
      <c r="C12" s="4" t="s">
        <v>54</v>
      </c>
      <c r="D12" s="4" t="s">
        <v>55</v>
      </c>
      <c r="E12" s="5" t="s">
        <v>56</v>
      </c>
      <c r="F12" s="5" t="s">
        <v>57</v>
      </c>
      <c r="G12" s="5" t="s">
        <v>35</v>
      </c>
      <c r="H12" s="5" t="s">
        <v>58</v>
      </c>
      <c r="I12" s="5" t="s">
        <v>59</v>
      </c>
      <c r="J12" s="5" t="s">
        <v>36</v>
      </c>
      <c r="K12" s="6" t="s">
        <v>60</v>
      </c>
      <c r="L12" s="6" t="s">
        <v>61</v>
      </c>
      <c r="M12" s="6" t="s">
        <v>62</v>
      </c>
      <c r="N12" s="6" t="s">
        <v>37</v>
      </c>
      <c r="O12" s="6" t="s">
        <v>38</v>
      </c>
      <c r="P12" s="6" t="s">
        <v>63</v>
      </c>
      <c r="Q12" s="6" t="s">
        <v>39</v>
      </c>
      <c r="R12" s="6" t="s">
        <v>64</v>
      </c>
      <c r="S12" s="6" t="s">
        <v>65</v>
      </c>
      <c r="T12" s="6" t="s">
        <v>40</v>
      </c>
      <c r="U12" s="6" t="s">
        <v>41</v>
      </c>
    </row>
    <row r="13" spans="1:21" ht="12.75">
      <c r="A13" s="24"/>
      <c r="B13" s="4"/>
      <c r="C13" s="4"/>
      <c r="D13" s="4"/>
      <c r="E13" s="18" t="s">
        <v>66</v>
      </c>
      <c r="F13" s="19"/>
      <c r="G13" s="19"/>
      <c r="H13" s="19"/>
      <c r="I13" s="19"/>
      <c r="J13" s="20"/>
      <c r="K13" s="18" t="s">
        <v>67</v>
      </c>
      <c r="L13" s="19"/>
      <c r="M13" s="19"/>
      <c r="N13" s="19"/>
      <c r="O13" s="19"/>
      <c r="P13" s="19"/>
      <c r="Q13" s="19"/>
      <c r="R13" s="19"/>
      <c r="S13" s="19"/>
      <c r="T13" s="19"/>
      <c r="U13" s="20"/>
    </row>
    <row r="14" spans="1:21" ht="12.75">
      <c r="A14" s="26">
        <v>1</v>
      </c>
      <c r="B14" s="10" t="s">
        <v>508</v>
      </c>
      <c r="C14" s="10" t="s">
        <v>509</v>
      </c>
      <c r="D14" s="10" t="s">
        <v>510</v>
      </c>
      <c r="E14" s="11">
        <v>23</v>
      </c>
      <c r="F14" s="11">
        <v>7</v>
      </c>
      <c r="G14" s="11">
        <v>14</v>
      </c>
      <c r="H14" s="11">
        <v>1</v>
      </c>
      <c r="I14" s="11">
        <v>3</v>
      </c>
      <c r="J14" s="11">
        <v>0</v>
      </c>
      <c r="K14" s="12">
        <v>2516.54</v>
      </c>
      <c r="L14" s="12">
        <v>884.16</v>
      </c>
      <c r="M14" s="12">
        <v>0</v>
      </c>
      <c r="N14" s="12">
        <v>0</v>
      </c>
      <c r="O14" s="12">
        <v>3400.7</v>
      </c>
      <c r="P14" s="12">
        <v>155.3</v>
      </c>
      <c r="Q14" s="12">
        <v>34.01</v>
      </c>
      <c r="R14" s="12">
        <v>68.01</v>
      </c>
      <c r="S14" s="12">
        <v>0</v>
      </c>
      <c r="T14" s="12">
        <v>3143.38</v>
      </c>
      <c r="U14" s="12">
        <v>3143.38</v>
      </c>
    </row>
    <row r="15" spans="1:21" ht="12.75">
      <c r="A15" s="26">
        <f>A14+1</f>
        <v>2</v>
      </c>
      <c r="B15" s="10" t="s">
        <v>511</v>
      </c>
      <c r="C15" s="10" t="s">
        <v>512</v>
      </c>
      <c r="D15" s="10" t="s">
        <v>513</v>
      </c>
      <c r="E15" s="11">
        <v>22</v>
      </c>
      <c r="F15" s="11">
        <v>7</v>
      </c>
      <c r="G15" s="11">
        <v>22</v>
      </c>
      <c r="H15" s="11">
        <v>1</v>
      </c>
      <c r="I15" s="11">
        <v>1</v>
      </c>
      <c r="J15" s="11">
        <v>1</v>
      </c>
      <c r="K15" s="12">
        <v>2824.22</v>
      </c>
      <c r="L15" s="12">
        <v>884.16</v>
      </c>
      <c r="M15" s="12">
        <v>0</v>
      </c>
      <c r="N15" s="12">
        <v>0</v>
      </c>
      <c r="O15" s="12">
        <v>3708.38</v>
      </c>
      <c r="P15" s="12">
        <v>201.46</v>
      </c>
      <c r="Q15" s="12">
        <v>74.17</v>
      </c>
      <c r="R15" s="12">
        <v>37.08</v>
      </c>
      <c r="S15" s="12">
        <v>0</v>
      </c>
      <c r="T15" s="12">
        <v>3395.67</v>
      </c>
      <c r="U15" s="12">
        <v>3395.67</v>
      </c>
    </row>
    <row r="16" spans="1:21" ht="12.75">
      <c r="A16" s="26">
        <f aca="true" t="shared" si="0" ref="A16:A69">A15+1</f>
        <v>3</v>
      </c>
      <c r="B16" s="10" t="s">
        <v>514</v>
      </c>
      <c r="C16" s="10" t="s">
        <v>75</v>
      </c>
      <c r="D16" s="10" t="s">
        <v>515</v>
      </c>
      <c r="E16" s="11">
        <v>7</v>
      </c>
      <c r="F16" s="11">
        <v>3</v>
      </c>
      <c r="G16" s="11">
        <v>4</v>
      </c>
      <c r="H16" s="11">
        <v>1</v>
      </c>
      <c r="I16" s="11">
        <v>0</v>
      </c>
      <c r="J16" s="11">
        <v>0</v>
      </c>
      <c r="K16" s="12">
        <v>954</v>
      </c>
      <c r="L16" s="12">
        <v>884.16</v>
      </c>
      <c r="M16" s="12">
        <v>0</v>
      </c>
      <c r="N16" s="12">
        <v>0</v>
      </c>
      <c r="O16" s="12">
        <v>1838.16</v>
      </c>
      <c r="P16" s="12">
        <v>0</v>
      </c>
      <c r="Q16" s="12">
        <v>55.14</v>
      </c>
      <c r="R16" s="12">
        <v>0</v>
      </c>
      <c r="S16" s="12">
        <v>0</v>
      </c>
      <c r="T16" s="12">
        <v>1783.02</v>
      </c>
      <c r="U16" s="12">
        <v>1783.02</v>
      </c>
    </row>
    <row r="17" spans="1:21" ht="12.75">
      <c r="A17" s="26">
        <f t="shared" si="0"/>
        <v>4</v>
      </c>
      <c r="B17" s="10" t="s">
        <v>516</v>
      </c>
      <c r="C17" s="10" t="s">
        <v>75</v>
      </c>
      <c r="D17" s="10" t="s">
        <v>517</v>
      </c>
      <c r="E17" s="11">
        <v>76</v>
      </c>
      <c r="F17" s="11">
        <v>36</v>
      </c>
      <c r="G17" s="11">
        <v>48</v>
      </c>
      <c r="H17" s="11">
        <v>4</v>
      </c>
      <c r="I17" s="11">
        <v>11</v>
      </c>
      <c r="J17" s="11">
        <v>0</v>
      </c>
      <c r="K17" s="12">
        <v>9194.4</v>
      </c>
      <c r="L17" s="12">
        <v>884.16</v>
      </c>
      <c r="M17" s="12">
        <v>0</v>
      </c>
      <c r="N17" s="12">
        <v>0</v>
      </c>
      <c r="O17" s="12">
        <v>10078.56</v>
      </c>
      <c r="P17" s="12">
        <v>1902.24</v>
      </c>
      <c r="Q17" s="12">
        <v>302.36</v>
      </c>
      <c r="R17" s="12">
        <v>0</v>
      </c>
      <c r="S17" s="12">
        <v>0</v>
      </c>
      <c r="T17" s="12">
        <v>7873.96</v>
      </c>
      <c r="U17" s="12">
        <v>7873.96</v>
      </c>
    </row>
    <row r="18" spans="1:21" ht="12.75">
      <c r="A18" s="26">
        <f t="shared" si="0"/>
        <v>5</v>
      </c>
      <c r="B18" s="10" t="s">
        <v>518</v>
      </c>
      <c r="C18" s="10" t="s">
        <v>78</v>
      </c>
      <c r="D18" s="10" t="s">
        <v>519</v>
      </c>
      <c r="E18" s="11">
        <v>74</v>
      </c>
      <c r="F18" s="11">
        <v>35</v>
      </c>
      <c r="G18" s="11">
        <v>24</v>
      </c>
      <c r="H18" s="11">
        <v>2</v>
      </c>
      <c r="I18" s="11">
        <v>14</v>
      </c>
      <c r="J18" s="11">
        <v>4</v>
      </c>
      <c r="K18" s="12">
        <v>7956.04</v>
      </c>
      <c r="L18" s="12">
        <v>884.16</v>
      </c>
      <c r="M18" s="12">
        <v>0</v>
      </c>
      <c r="N18" s="12">
        <v>0</v>
      </c>
      <c r="O18" s="12">
        <v>8840.2</v>
      </c>
      <c r="P18" s="12">
        <v>1561.69</v>
      </c>
      <c r="Q18" s="12">
        <v>265.21</v>
      </c>
      <c r="R18" s="12">
        <v>0</v>
      </c>
      <c r="S18" s="12">
        <v>0</v>
      </c>
      <c r="T18" s="12">
        <v>7013.3</v>
      </c>
      <c r="U18" s="12">
        <v>7013.3</v>
      </c>
    </row>
    <row r="19" spans="1:21" ht="12.75">
      <c r="A19" s="26">
        <f t="shared" si="0"/>
        <v>6</v>
      </c>
      <c r="B19" s="10" t="s">
        <v>520</v>
      </c>
      <c r="C19" s="10" t="s">
        <v>78</v>
      </c>
      <c r="D19" s="10" t="s">
        <v>521</v>
      </c>
      <c r="E19" s="11">
        <v>22</v>
      </c>
      <c r="F19" s="11">
        <v>19</v>
      </c>
      <c r="G19" s="11">
        <v>30</v>
      </c>
      <c r="H19" s="11">
        <v>1</v>
      </c>
      <c r="I19" s="11">
        <v>3</v>
      </c>
      <c r="J19" s="11">
        <v>2</v>
      </c>
      <c r="K19" s="12">
        <v>4003.66</v>
      </c>
      <c r="L19" s="12">
        <v>884.16</v>
      </c>
      <c r="M19" s="12">
        <v>0</v>
      </c>
      <c r="N19" s="12">
        <v>0</v>
      </c>
      <c r="O19" s="12">
        <v>4887.82</v>
      </c>
      <c r="P19" s="12">
        <v>474.79</v>
      </c>
      <c r="Q19" s="12">
        <v>146.63</v>
      </c>
      <c r="R19" s="12">
        <v>0</v>
      </c>
      <c r="S19" s="12">
        <v>0</v>
      </c>
      <c r="T19" s="12">
        <v>4266.4</v>
      </c>
      <c r="U19" s="12">
        <v>4266.4</v>
      </c>
    </row>
    <row r="20" spans="1:21" ht="12.75">
      <c r="A20" s="26">
        <f t="shared" si="0"/>
        <v>7</v>
      </c>
      <c r="B20" s="10" t="s">
        <v>522</v>
      </c>
      <c r="C20" s="10" t="s">
        <v>78</v>
      </c>
      <c r="D20" s="10" t="s">
        <v>523</v>
      </c>
      <c r="E20" s="11">
        <v>31</v>
      </c>
      <c r="F20" s="11">
        <v>17</v>
      </c>
      <c r="G20" s="11">
        <v>25</v>
      </c>
      <c r="H20" s="11">
        <v>0</v>
      </c>
      <c r="I20" s="11">
        <v>0</v>
      </c>
      <c r="J20" s="11">
        <v>0</v>
      </c>
      <c r="K20" s="12">
        <v>3743.44</v>
      </c>
      <c r="L20" s="12">
        <v>884.16</v>
      </c>
      <c r="M20" s="12">
        <v>0</v>
      </c>
      <c r="N20" s="12">
        <v>0</v>
      </c>
      <c r="O20" s="12">
        <v>4627.6</v>
      </c>
      <c r="P20" s="12">
        <v>405.08</v>
      </c>
      <c r="Q20" s="12">
        <v>138.83</v>
      </c>
      <c r="R20" s="12">
        <v>0</v>
      </c>
      <c r="S20" s="12">
        <v>0</v>
      </c>
      <c r="T20" s="12">
        <v>4083.69</v>
      </c>
      <c r="U20" s="12">
        <v>4083.69</v>
      </c>
    </row>
    <row r="21" spans="1:21" ht="12.75">
      <c r="A21" s="26">
        <f t="shared" si="0"/>
        <v>8</v>
      </c>
      <c r="B21" s="10" t="s">
        <v>524</v>
      </c>
      <c r="C21" s="10" t="s">
        <v>78</v>
      </c>
      <c r="D21" s="10" t="s">
        <v>525</v>
      </c>
      <c r="E21" s="11">
        <v>108</v>
      </c>
      <c r="F21" s="11">
        <v>47</v>
      </c>
      <c r="G21" s="11">
        <v>39</v>
      </c>
      <c r="H21" s="11">
        <v>0</v>
      </c>
      <c r="I21" s="11">
        <v>8</v>
      </c>
      <c r="J21" s="11">
        <v>2</v>
      </c>
      <c r="K21" s="12">
        <v>10461.12</v>
      </c>
      <c r="L21" s="12">
        <v>884.16</v>
      </c>
      <c r="M21" s="12">
        <v>0</v>
      </c>
      <c r="N21" s="12">
        <v>0</v>
      </c>
      <c r="O21" s="12">
        <v>11345.28</v>
      </c>
      <c r="P21" s="12">
        <v>2250.59</v>
      </c>
      <c r="Q21" s="12">
        <v>340.36</v>
      </c>
      <c r="R21" s="12">
        <v>0</v>
      </c>
      <c r="S21" s="12">
        <v>0</v>
      </c>
      <c r="T21" s="12">
        <v>8754.33</v>
      </c>
      <c r="U21" s="12">
        <v>8754.33</v>
      </c>
    </row>
    <row r="22" spans="1:21" ht="12.75">
      <c r="A22" s="26">
        <f t="shared" si="0"/>
        <v>9</v>
      </c>
      <c r="B22" s="10" t="s">
        <v>526</v>
      </c>
      <c r="C22" s="10" t="s">
        <v>78</v>
      </c>
      <c r="D22" s="10" t="s">
        <v>527</v>
      </c>
      <c r="E22" s="11">
        <v>48</v>
      </c>
      <c r="F22" s="11">
        <v>18</v>
      </c>
      <c r="G22" s="11">
        <v>71</v>
      </c>
      <c r="H22" s="11">
        <v>3</v>
      </c>
      <c r="I22" s="11">
        <v>9</v>
      </c>
      <c r="J22" s="11">
        <v>0</v>
      </c>
      <c r="K22" s="12">
        <v>7806.02</v>
      </c>
      <c r="L22" s="12">
        <v>884.16</v>
      </c>
      <c r="M22" s="12">
        <v>0</v>
      </c>
      <c r="N22" s="12">
        <v>0</v>
      </c>
      <c r="O22" s="12">
        <v>8690.18</v>
      </c>
      <c r="P22" s="12">
        <v>1520.44</v>
      </c>
      <c r="Q22" s="12">
        <v>173.8</v>
      </c>
      <c r="R22" s="12">
        <v>86.9</v>
      </c>
      <c r="S22" s="12">
        <v>0</v>
      </c>
      <c r="T22" s="12">
        <v>6909.04</v>
      </c>
      <c r="U22" s="12">
        <v>6909.04</v>
      </c>
    </row>
    <row r="23" spans="1:21" ht="12.75">
      <c r="A23" s="26">
        <f t="shared" si="0"/>
        <v>10</v>
      </c>
      <c r="B23" s="10" t="s">
        <v>528</v>
      </c>
      <c r="C23" s="10" t="s">
        <v>78</v>
      </c>
      <c r="D23" s="10" t="s">
        <v>529</v>
      </c>
      <c r="E23" s="11">
        <v>37</v>
      </c>
      <c r="F23" s="11">
        <v>17</v>
      </c>
      <c r="G23" s="11">
        <v>41</v>
      </c>
      <c r="H23" s="11">
        <v>1</v>
      </c>
      <c r="I23" s="11">
        <v>9</v>
      </c>
      <c r="J23" s="11">
        <v>3</v>
      </c>
      <c r="K23" s="12">
        <v>5593.34</v>
      </c>
      <c r="L23" s="12">
        <v>884.16</v>
      </c>
      <c r="M23" s="12">
        <v>0</v>
      </c>
      <c r="N23" s="12">
        <v>0</v>
      </c>
      <c r="O23" s="12">
        <v>6477.5</v>
      </c>
      <c r="P23" s="12">
        <v>911.95</v>
      </c>
      <c r="Q23" s="12">
        <v>194.32</v>
      </c>
      <c r="R23" s="12">
        <v>0</v>
      </c>
      <c r="S23" s="12">
        <v>0</v>
      </c>
      <c r="T23" s="12">
        <v>5371.23</v>
      </c>
      <c r="U23" s="12">
        <v>5371.23</v>
      </c>
    </row>
    <row r="24" spans="1:21" ht="12.75">
      <c r="A24" s="26">
        <f t="shared" si="0"/>
        <v>11</v>
      </c>
      <c r="B24" s="10" t="s">
        <v>530</v>
      </c>
      <c r="C24" s="10" t="s">
        <v>78</v>
      </c>
      <c r="D24" s="10" t="s">
        <v>531</v>
      </c>
      <c r="E24" s="11">
        <v>65</v>
      </c>
      <c r="F24" s="11">
        <v>24</v>
      </c>
      <c r="G24" s="11">
        <v>24</v>
      </c>
      <c r="H24" s="11">
        <v>1</v>
      </c>
      <c r="I24" s="11">
        <v>3</v>
      </c>
      <c r="J24" s="11">
        <v>3</v>
      </c>
      <c r="K24" s="12">
        <v>6208.7</v>
      </c>
      <c r="L24" s="12">
        <v>884.16</v>
      </c>
      <c r="M24" s="12">
        <v>0</v>
      </c>
      <c r="N24" s="12">
        <v>0</v>
      </c>
      <c r="O24" s="12">
        <v>7092.86</v>
      </c>
      <c r="P24" s="12">
        <v>1081.18</v>
      </c>
      <c r="Q24" s="12">
        <v>0</v>
      </c>
      <c r="R24" s="12">
        <v>0</v>
      </c>
      <c r="S24" s="12">
        <v>0</v>
      </c>
      <c r="T24" s="12">
        <v>6011.68</v>
      </c>
      <c r="U24" s="12">
        <v>6011.68</v>
      </c>
    </row>
    <row r="25" spans="1:21" ht="12.75">
      <c r="A25" s="26">
        <f t="shared" si="0"/>
        <v>12</v>
      </c>
      <c r="B25" s="10" t="s">
        <v>532</v>
      </c>
      <c r="C25" s="10" t="s">
        <v>78</v>
      </c>
      <c r="D25" s="10" t="s">
        <v>533</v>
      </c>
      <c r="E25" s="11">
        <v>10</v>
      </c>
      <c r="F25" s="11">
        <v>7</v>
      </c>
      <c r="G25" s="11">
        <v>15</v>
      </c>
      <c r="H25" s="11">
        <v>1</v>
      </c>
      <c r="I25" s="11">
        <v>2</v>
      </c>
      <c r="J25" s="11">
        <v>1</v>
      </c>
      <c r="K25" s="12">
        <v>1901.18</v>
      </c>
      <c r="L25" s="12">
        <v>884.16</v>
      </c>
      <c r="M25" s="12">
        <v>0</v>
      </c>
      <c r="N25" s="12">
        <v>0</v>
      </c>
      <c r="O25" s="12">
        <v>2785.34</v>
      </c>
      <c r="P25" s="12">
        <v>66.1</v>
      </c>
      <c r="Q25" s="12">
        <v>83.56</v>
      </c>
      <c r="R25" s="12">
        <v>0</v>
      </c>
      <c r="S25" s="12">
        <v>0</v>
      </c>
      <c r="T25" s="12">
        <v>2635.68</v>
      </c>
      <c r="U25" s="12">
        <v>2635.68</v>
      </c>
    </row>
    <row r="26" spans="1:21" ht="12.75">
      <c r="A26" s="26">
        <f t="shared" si="0"/>
        <v>13</v>
      </c>
      <c r="B26" s="10" t="s">
        <v>534</v>
      </c>
      <c r="C26" s="10" t="s">
        <v>78</v>
      </c>
      <c r="D26" s="10" t="s">
        <v>535</v>
      </c>
      <c r="E26" s="11">
        <v>18</v>
      </c>
      <c r="F26" s="11">
        <v>5</v>
      </c>
      <c r="G26" s="11">
        <v>18</v>
      </c>
      <c r="H26" s="11">
        <v>1</v>
      </c>
      <c r="I26" s="11">
        <v>1</v>
      </c>
      <c r="J26" s="11">
        <v>0</v>
      </c>
      <c r="K26" s="12">
        <v>2260.14</v>
      </c>
      <c r="L26" s="12">
        <v>884.16</v>
      </c>
      <c r="M26" s="12">
        <v>0</v>
      </c>
      <c r="N26" s="12">
        <v>0</v>
      </c>
      <c r="O26" s="12">
        <v>3144.3</v>
      </c>
      <c r="P26" s="12">
        <v>116.84</v>
      </c>
      <c r="Q26" s="12">
        <v>0</v>
      </c>
      <c r="R26" s="12">
        <v>94.33</v>
      </c>
      <c r="S26" s="12">
        <v>0</v>
      </c>
      <c r="T26" s="12">
        <v>2933.13</v>
      </c>
      <c r="U26" s="12">
        <v>2933.13</v>
      </c>
    </row>
    <row r="27" spans="1:21" ht="21">
      <c r="A27" s="26">
        <f t="shared" si="0"/>
        <v>14</v>
      </c>
      <c r="B27" s="10" t="s">
        <v>536</v>
      </c>
      <c r="C27" s="10" t="s">
        <v>537</v>
      </c>
      <c r="D27" s="10" t="s">
        <v>538</v>
      </c>
      <c r="E27" s="11">
        <v>9</v>
      </c>
      <c r="F27" s="11">
        <v>4</v>
      </c>
      <c r="G27" s="11">
        <v>7</v>
      </c>
      <c r="H27" s="11">
        <v>1</v>
      </c>
      <c r="I27" s="11">
        <v>2</v>
      </c>
      <c r="J27" s="11">
        <v>0</v>
      </c>
      <c r="K27" s="12">
        <v>1234.54</v>
      </c>
      <c r="L27" s="12">
        <v>884.16</v>
      </c>
      <c r="M27" s="12">
        <v>0</v>
      </c>
      <c r="N27" s="12">
        <v>0</v>
      </c>
      <c r="O27" s="12">
        <v>2118.7</v>
      </c>
      <c r="P27" s="12">
        <v>16.1</v>
      </c>
      <c r="Q27" s="12">
        <v>0</v>
      </c>
      <c r="R27" s="12">
        <v>0</v>
      </c>
      <c r="S27" s="12">
        <v>0</v>
      </c>
      <c r="T27" s="12">
        <v>2102.6</v>
      </c>
      <c r="U27" s="12">
        <v>2102.6</v>
      </c>
    </row>
    <row r="28" spans="1:21" ht="12.75">
      <c r="A28" s="26">
        <f t="shared" si="0"/>
        <v>15</v>
      </c>
      <c r="B28" s="10" t="s">
        <v>539</v>
      </c>
      <c r="C28" s="10" t="s">
        <v>96</v>
      </c>
      <c r="D28" s="10" t="s">
        <v>540</v>
      </c>
      <c r="E28" s="11">
        <v>18</v>
      </c>
      <c r="F28" s="11">
        <v>4</v>
      </c>
      <c r="G28" s="11">
        <v>11</v>
      </c>
      <c r="H28" s="11">
        <v>2</v>
      </c>
      <c r="I28" s="11">
        <v>2</v>
      </c>
      <c r="J28" s="11">
        <v>0</v>
      </c>
      <c r="K28" s="12">
        <v>2007.56</v>
      </c>
      <c r="L28" s="12">
        <v>884.16</v>
      </c>
      <c r="M28" s="12">
        <v>0</v>
      </c>
      <c r="N28" s="12">
        <v>0</v>
      </c>
      <c r="O28" s="12">
        <v>2891.72</v>
      </c>
      <c r="P28" s="12">
        <v>78.96</v>
      </c>
      <c r="Q28" s="12">
        <v>57.83</v>
      </c>
      <c r="R28" s="12">
        <v>28.92</v>
      </c>
      <c r="S28" s="12">
        <v>0</v>
      </c>
      <c r="T28" s="12">
        <v>2726.01</v>
      </c>
      <c r="U28" s="12">
        <v>2726.01</v>
      </c>
    </row>
    <row r="29" spans="1:21" ht="12.75">
      <c r="A29" s="26">
        <f t="shared" si="0"/>
        <v>16</v>
      </c>
      <c r="B29" s="10" t="s">
        <v>541</v>
      </c>
      <c r="C29" s="10" t="s">
        <v>96</v>
      </c>
      <c r="D29" s="10" t="s">
        <v>542</v>
      </c>
      <c r="E29" s="11">
        <v>8</v>
      </c>
      <c r="F29" s="11">
        <v>4</v>
      </c>
      <c r="G29" s="11">
        <v>9</v>
      </c>
      <c r="H29" s="11">
        <v>1</v>
      </c>
      <c r="I29" s="11">
        <v>0</v>
      </c>
      <c r="J29" s="11">
        <v>0</v>
      </c>
      <c r="K29" s="12">
        <v>1183.26</v>
      </c>
      <c r="L29" s="12">
        <v>884.16</v>
      </c>
      <c r="M29" s="12">
        <v>0</v>
      </c>
      <c r="N29" s="12">
        <v>0</v>
      </c>
      <c r="O29" s="12">
        <v>2067.42</v>
      </c>
      <c r="P29" s="12">
        <v>12.26</v>
      </c>
      <c r="Q29" s="12">
        <v>20.67</v>
      </c>
      <c r="R29" s="12">
        <v>41.35</v>
      </c>
      <c r="S29" s="12">
        <v>0</v>
      </c>
      <c r="T29" s="12">
        <v>1993.14</v>
      </c>
      <c r="U29" s="12">
        <v>1993.14</v>
      </c>
    </row>
    <row r="30" spans="1:21" ht="12.75">
      <c r="A30" s="26">
        <f t="shared" si="0"/>
        <v>17</v>
      </c>
      <c r="B30" s="10" t="s">
        <v>543</v>
      </c>
      <c r="C30" s="10" t="s">
        <v>96</v>
      </c>
      <c r="D30" s="10" t="s">
        <v>544</v>
      </c>
      <c r="E30" s="11">
        <v>9</v>
      </c>
      <c r="F30" s="11">
        <v>6</v>
      </c>
      <c r="G30" s="11">
        <v>14</v>
      </c>
      <c r="H30" s="11">
        <v>1</v>
      </c>
      <c r="I30" s="11">
        <v>3</v>
      </c>
      <c r="J30" s="11">
        <v>0</v>
      </c>
      <c r="K30" s="12">
        <v>1747.34</v>
      </c>
      <c r="L30" s="12">
        <v>884.16</v>
      </c>
      <c r="M30" s="12">
        <v>0</v>
      </c>
      <c r="N30" s="12">
        <v>0</v>
      </c>
      <c r="O30" s="12">
        <v>2631.5</v>
      </c>
      <c r="P30" s="12">
        <v>54.56</v>
      </c>
      <c r="Q30" s="12">
        <v>78.94</v>
      </c>
      <c r="R30" s="12">
        <v>0</v>
      </c>
      <c r="S30" s="12">
        <v>0</v>
      </c>
      <c r="T30" s="12">
        <v>2498</v>
      </c>
      <c r="U30" s="12">
        <v>2498</v>
      </c>
    </row>
    <row r="31" spans="1:21" ht="21">
      <c r="A31" s="26">
        <f t="shared" si="0"/>
        <v>18</v>
      </c>
      <c r="B31" s="10" t="s">
        <v>545</v>
      </c>
      <c r="C31" s="10" t="s">
        <v>96</v>
      </c>
      <c r="D31" s="10" t="s">
        <v>546</v>
      </c>
      <c r="E31" s="11">
        <v>8</v>
      </c>
      <c r="F31" s="11">
        <v>9</v>
      </c>
      <c r="G31" s="11">
        <v>0</v>
      </c>
      <c r="H31" s="11">
        <v>0</v>
      </c>
      <c r="I31" s="11">
        <v>1</v>
      </c>
      <c r="J31" s="11">
        <v>0</v>
      </c>
      <c r="K31" s="12">
        <v>954</v>
      </c>
      <c r="L31" s="12">
        <v>884.16</v>
      </c>
      <c r="M31" s="12">
        <v>0</v>
      </c>
      <c r="N31" s="12">
        <v>0</v>
      </c>
      <c r="O31" s="12">
        <v>1838.16</v>
      </c>
      <c r="P31" s="12">
        <v>0</v>
      </c>
      <c r="Q31" s="12">
        <v>55.14</v>
      </c>
      <c r="R31" s="12">
        <v>0</v>
      </c>
      <c r="S31" s="12">
        <v>0</v>
      </c>
      <c r="T31" s="12">
        <v>1783.02</v>
      </c>
      <c r="U31" s="12">
        <v>1783.02</v>
      </c>
    </row>
    <row r="32" spans="1:21" ht="12.75">
      <c r="A32" s="26">
        <f t="shared" si="0"/>
        <v>19</v>
      </c>
      <c r="B32" s="10" t="s">
        <v>547</v>
      </c>
      <c r="C32" s="10" t="s">
        <v>96</v>
      </c>
      <c r="D32" s="10" t="s">
        <v>548</v>
      </c>
      <c r="E32" s="11">
        <v>18</v>
      </c>
      <c r="F32" s="11">
        <v>6</v>
      </c>
      <c r="G32" s="11">
        <v>13</v>
      </c>
      <c r="H32" s="11">
        <v>1</v>
      </c>
      <c r="I32" s="11">
        <v>1</v>
      </c>
      <c r="J32" s="11">
        <v>0</v>
      </c>
      <c r="K32" s="12">
        <v>2055.02</v>
      </c>
      <c r="L32" s="12">
        <v>884.16</v>
      </c>
      <c r="M32" s="12">
        <v>0</v>
      </c>
      <c r="N32" s="12">
        <v>0</v>
      </c>
      <c r="O32" s="12">
        <v>2939.18</v>
      </c>
      <c r="P32" s="12">
        <v>86.08</v>
      </c>
      <c r="Q32" s="12">
        <v>0</v>
      </c>
      <c r="R32" s="12">
        <v>0</v>
      </c>
      <c r="S32" s="12">
        <v>0</v>
      </c>
      <c r="T32" s="12">
        <v>2853.1</v>
      </c>
      <c r="U32" s="12">
        <v>2853.1</v>
      </c>
    </row>
    <row r="33" spans="1:21" ht="12.75">
      <c r="A33" s="26">
        <f t="shared" si="0"/>
        <v>20</v>
      </c>
      <c r="B33" s="10" t="s">
        <v>549</v>
      </c>
      <c r="C33" s="10" t="s">
        <v>96</v>
      </c>
      <c r="D33" s="10" t="s">
        <v>550</v>
      </c>
      <c r="E33" s="11">
        <v>13</v>
      </c>
      <c r="F33" s="11">
        <v>4</v>
      </c>
      <c r="G33" s="11">
        <v>15</v>
      </c>
      <c r="H33" s="11">
        <v>1</v>
      </c>
      <c r="I33" s="11">
        <v>1</v>
      </c>
      <c r="J33" s="11">
        <v>1</v>
      </c>
      <c r="K33" s="12">
        <v>1849.9</v>
      </c>
      <c r="L33" s="12">
        <v>884.16</v>
      </c>
      <c r="M33" s="12">
        <v>0</v>
      </c>
      <c r="N33" s="12">
        <v>0</v>
      </c>
      <c r="O33" s="12">
        <v>2734.06</v>
      </c>
      <c r="P33" s="12">
        <v>62.25</v>
      </c>
      <c r="Q33" s="12">
        <v>82.02</v>
      </c>
      <c r="R33" s="12">
        <v>0</v>
      </c>
      <c r="S33" s="12">
        <v>0</v>
      </c>
      <c r="T33" s="12">
        <v>2589.79</v>
      </c>
      <c r="U33" s="12">
        <v>2589.79</v>
      </c>
    </row>
    <row r="34" spans="1:21" ht="12.75">
      <c r="A34" s="26">
        <f t="shared" si="0"/>
        <v>21</v>
      </c>
      <c r="B34" s="10" t="s">
        <v>551</v>
      </c>
      <c r="C34" s="10" t="s">
        <v>552</v>
      </c>
      <c r="D34" s="10" t="s">
        <v>525</v>
      </c>
      <c r="E34" s="11">
        <v>5</v>
      </c>
      <c r="F34" s="11">
        <v>0</v>
      </c>
      <c r="G34" s="11">
        <v>10</v>
      </c>
      <c r="H34" s="11">
        <v>0</v>
      </c>
      <c r="I34" s="11">
        <v>1</v>
      </c>
      <c r="J34" s="11">
        <v>0</v>
      </c>
      <c r="K34" s="12">
        <v>954</v>
      </c>
      <c r="L34" s="12">
        <v>884.16</v>
      </c>
      <c r="M34" s="12">
        <v>0</v>
      </c>
      <c r="N34" s="12">
        <v>0</v>
      </c>
      <c r="O34" s="12">
        <v>1838.16</v>
      </c>
      <c r="P34" s="12">
        <v>0</v>
      </c>
      <c r="Q34" s="12">
        <v>55.14</v>
      </c>
      <c r="R34" s="12">
        <v>0</v>
      </c>
      <c r="S34" s="12">
        <v>0</v>
      </c>
      <c r="T34" s="12">
        <v>1783.02</v>
      </c>
      <c r="U34" s="12">
        <v>1783.02</v>
      </c>
    </row>
    <row r="35" spans="1:21" ht="12.75">
      <c r="A35" s="26">
        <f t="shared" si="0"/>
        <v>22</v>
      </c>
      <c r="B35" s="10" t="s">
        <v>553</v>
      </c>
      <c r="C35" s="10" t="s">
        <v>554</v>
      </c>
      <c r="D35" s="10" t="s">
        <v>550</v>
      </c>
      <c r="E35" s="11">
        <v>4</v>
      </c>
      <c r="F35" s="11">
        <v>2</v>
      </c>
      <c r="G35" s="11">
        <v>5</v>
      </c>
      <c r="H35" s="11">
        <v>1</v>
      </c>
      <c r="I35" s="11">
        <v>1</v>
      </c>
      <c r="J35" s="11">
        <v>0</v>
      </c>
      <c r="K35" s="12">
        <v>954</v>
      </c>
      <c r="L35" s="12">
        <v>884.16</v>
      </c>
      <c r="M35" s="12">
        <v>0</v>
      </c>
      <c r="N35" s="12">
        <v>0</v>
      </c>
      <c r="O35" s="12">
        <v>1838.16</v>
      </c>
      <c r="P35" s="12">
        <v>0</v>
      </c>
      <c r="Q35" s="12">
        <v>55.14</v>
      </c>
      <c r="R35" s="12">
        <v>0</v>
      </c>
      <c r="S35" s="12">
        <v>0</v>
      </c>
      <c r="T35" s="12">
        <v>1783.02</v>
      </c>
      <c r="U35" s="12">
        <v>1783.02</v>
      </c>
    </row>
    <row r="36" spans="1:21" ht="12.75">
      <c r="A36" s="26">
        <f t="shared" si="0"/>
        <v>23</v>
      </c>
      <c r="B36" s="10" t="s">
        <v>555</v>
      </c>
      <c r="C36" s="10" t="s">
        <v>556</v>
      </c>
      <c r="D36" s="10" t="s">
        <v>544</v>
      </c>
      <c r="E36" s="11">
        <v>4</v>
      </c>
      <c r="F36" s="11">
        <v>3</v>
      </c>
      <c r="G36" s="11">
        <v>4</v>
      </c>
      <c r="H36" s="11">
        <v>0</v>
      </c>
      <c r="I36" s="11">
        <v>3</v>
      </c>
      <c r="J36" s="11">
        <v>0</v>
      </c>
      <c r="K36" s="12">
        <v>954</v>
      </c>
      <c r="L36" s="12">
        <v>884.16</v>
      </c>
      <c r="M36" s="12">
        <v>0</v>
      </c>
      <c r="N36" s="12">
        <v>0</v>
      </c>
      <c r="O36" s="12">
        <v>1838.16</v>
      </c>
      <c r="P36" s="12">
        <v>0</v>
      </c>
      <c r="Q36" s="12">
        <v>55.14</v>
      </c>
      <c r="R36" s="12">
        <v>0</v>
      </c>
      <c r="S36" s="12">
        <v>0</v>
      </c>
      <c r="T36" s="12">
        <v>1783.02</v>
      </c>
      <c r="U36" s="12">
        <v>1783.02</v>
      </c>
    </row>
    <row r="37" spans="1:21" ht="12.75">
      <c r="A37" s="26">
        <f t="shared" si="0"/>
        <v>24</v>
      </c>
      <c r="B37" s="10" t="s">
        <v>557</v>
      </c>
      <c r="C37" s="10" t="s">
        <v>558</v>
      </c>
      <c r="D37" s="10" t="s">
        <v>517</v>
      </c>
      <c r="E37" s="11">
        <v>7</v>
      </c>
      <c r="F37" s="11">
        <v>1</v>
      </c>
      <c r="G37" s="11">
        <v>2</v>
      </c>
      <c r="H37" s="11">
        <v>1</v>
      </c>
      <c r="I37" s="11">
        <v>0</v>
      </c>
      <c r="J37" s="11">
        <v>0</v>
      </c>
      <c r="K37" s="12">
        <v>954</v>
      </c>
      <c r="L37" s="12">
        <v>884.16</v>
      </c>
      <c r="M37" s="12">
        <v>0</v>
      </c>
      <c r="N37" s="12">
        <v>0</v>
      </c>
      <c r="O37" s="12">
        <v>1838.16</v>
      </c>
      <c r="P37" s="12">
        <v>0</v>
      </c>
      <c r="Q37" s="12">
        <v>55.14</v>
      </c>
      <c r="R37" s="12">
        <v>0</v>
      </c>
      <c r="S37" s="12">
        <v>0</v>
      </c>
      <c r="T37" s="12">
        <v>1783.02</v>
      </c>
      <c r="U37" s="12">
        <v>1783.02</v>
      </c>
    </row>
    <row r="38" spans="1:21" ht="12.75">
      <c r="A38" s="26">
        <f t="shared" si="0"/>
        <v>25</v>
      </c>
      <c r="B38" s="10" t="s">
        <v>559</v>
      </c>
      <c r="C38" s="10" t="s">
        <v>560</v>
      </c>
      <c r="D38" s="10" t="s">
        <v>517</v>
      </c>
      <c r="E38" s="11">
        <v>4</v>
      </c>
      <c r="F38" s="11">
        <v>1</v>
      </c>
      <c r="G38" s="11">
        <v>6</v>
      </c>
      <c r="H38" s="11">
        <v>1</v>
      </c>
      <c r="I38" s="11">
        <v>1</v>
      </c>
      <c r="J38" s="11">
        <v>0</v>
      </c>
      <c r="K38" s="12">
        <v>954</v>
      </c>
      <c r="L38" s="12">
        <v>884.16</v>
      </c>
      <c r="M38" s="12">
        <v>0</v>
      </c>
      <c r="N38" s="12">
        <v>0</v>
      </c>
      <c r="O38" s="12">
        <v>1838.16</v>
      </c>
      <c r="P38" s="12">
        <v>0</v>
      </c>
      <c r="Q38" s="12">
        <v>55.14</v>
      </c>
      <c r="R38" s="12">
        <v>0</v>
      </c>
      <c r="S38" s="12">
        <v>0</v>
      </c>
      <c r="T38" s="12">
        <v>1783.02</v>
      </c>
      <c r="U38" s="12">
        <v>1783.02</v>
      </c>
    </row>
    <row r="39" spans="1:21" ht="12.75">
      <c r="A39" s="26">
        <f t="shared" si="0"/>
        <v>26</v>
      </c>
      <c r="B39" s="10" t="s">
        <v>561</v>
      </c>
      <c r="C39" s="10" t="s">
        <v>562</v>
      </c>
      <c r="D39" s="10" t="s">
        <v>521</v>
      </c>
      <c r="E39" s="11">
        <v>3</v>
      </c>
      <c r="F39" s="11">
        <v>0</v>
      </c>
      <c r="G39" s="11">
        <v>2</v>
      </c>
      <c r="H39" s="11">
        <v>0</v>
      </c>
      <c r="I39" s="11">
        <v>0</v>
      </c>
      <c r="J39" s="11">
        <v>0</v>
      </c>
      <c r="K39" s="12">
        <v>954</v>
      </c>
      <c r="L39" s="12">
        <v>884.16</v>
      </c>
      <c r="M39" s="12">
        <v>0</v>
      </c>
      <c r="N39" s="12">
        <v>0</v>
      </c>
      <c r="O39" s="12">
        <v>1838.16</v>
      </c>
      <c r="P39" s="12">
        <v>0</v>
      </c>
      <c r="Q39" s="12">
        <v>55.14</v>
      </c>
      <c r="R39" s="12">
        <v>0</v>
      </c>
      <c r="S39" s="12">
        <v>0</v>
      </c>
      <c r="T39" s="12">
        <v>1783.02</v>
      </c>
      <c r="U39" s="12">
        <v>1783.02</v>
      </c>
    </row>
    <row r="40" spans="1:21" ht="12.75">
      <c r="A40" s="26">
        <f t="shared" si="0"/>
        <v>27</v>
      </c>
      <c r="B40" s="10" t="s">
        <v>563</v>
      </c>
      <c r="C40" s="10" t="s">
        <v>564</v>
      </c>
      <c r="D40" s="10" t="s">
        <v>517</v>
      </c>
      <c r="E40" s="11">
        <v>1</v>
      </c>
      <c r="F40" s="11">
        <v>1</v>
      </c>
      <c r="G40" s="11">
        <v>4</v>
      </c>
      <c r="H40" s="11">
        <v>1</v>
      </c>
      <c r="I40" s="11">
        <v>1</v>
      </c>
      <c r="J40" s="11">
        <v>0</v>
      </c>
      <c r="K40" s="12">
        <v>954</v>
      </c>
      <c r="L40" s="12">
        <v>884.16</v>
      </c>
      <c r="M40" s="12">
        <v>0</v>
      </c>
      <c r="N40" s="12">
        <v>0</v>
      </c>
      <c r="O40" s="12">
        <v>1838.16</v>
      </c>
      <c r="P40" s="12">
        <v>0</v>
      </c>
      <c r="Q40" s="12">
        <v>55.14</v>
      </c>
      <c r="R40" s="12">
        <v>0</v>
      </c>
      <c r="S40" s="12">
        <v>0</v>
      </c>
      <c r="T40" s="12">
        <v>1783.02</v>
      </c>
      <c r="U40" s="12">
        <v>1783.02</v>
      </c>
    </row>
    <row r="41" spans="1:21" ht="12.75">
      <c r="A41" s="26">
        <f t="shared" si="0"/>
        <v>28</v>
      </c>
      <c r="B41" s="10" t="s">
        <v>565</v>
      </c>
      <c r="C41" s="10" t="s">
        <v>566</v>
      </c>
      <c r="D41" s="10" t="s">
        <v>510</v>
      </c>
      <c r="E41" s="11">
        <v>0</v>
      </c>
      <c r="F41" s="11">
        <v>1</v>
      </c>
      <c r="G41" s="11">
        <v>2</v>
      </c>
      <c r="H41" s="11">
        <v>1</v>
      </c>
      <c r="I41" s="11">
        <v>0</v>
      </c>
      <c r="J41" s="11">
        <v>0</v>
      </c>
      <c r="K41" s="12">
        <v>954</v>
      </c>
      <c r="L41" s="12">
        <v>884.16</v>
      </c>
      <c r="M41" s="12">
        <v>0</v>
      </c>
      <c r="N41" s="12">
        <v>0</v>
      </c>
      <c r="O41" s="12">
        <v>1838.16</v>
      </c>
      <c r="P41" s="12">
        <v>0</v>
      </c>
      <c r="Q41" s="12">
        <v>55.14</v>
      </c>
      <c r="R41" s="12">
        <v>0</v>
      </c>
      <c r="S41" s="12">
        <v>0</v>
      </c>
      <c r="T41" s="12">
        <v>1783.02</v>
      </c>
      <c r="U41" s="12">
        <v>1783.02</v>
      </c>
    </row>
    <row r="42" spans="1:21" ht="12.75">
      <c r="A42" s="26">
        <f t="shared" si="0"/>
        <v>29</v>
      </c>
      <c r="B42" s="10" t="s">
        <v>567</v>
      </c>
      <c r="C42" s="10" t="s">
        <v>568</v>
      </c>
      <c r="D42" s="10" t="s">
        <v>517</v>
      </c>
      <c r="E42" s="11">
        <v>6</v>
      </c>
      <c r="F42" s="11">
        <v>0</v>
      </c>
      <c r="G42" s="11">
        <v>2</v>
      </c>
      <c r="H42" s="11">
        <v>1</v>
      </c>
      <c r="I42" s="11">
        <v>2</v>
      </c>
      <c r="J42" s="11">
        <v>0</v>
      </c>
      <c r="K42" s="12">
        <v>954</v>
      </c>
      <c r="L42" s="12">
        <v>884.16</v>
      </c>
      <c r="M42" s="12">
        <v>0</v>
      </c>
      <c r="N42" s="12">
        <v>0</v>
      </c>
      <c r="O42" s="12">
        <v>1838.16</v>
      </c>
      <c r="P42" s="12">
        <v>0</v>
      </c>
      <c r="Q42" s="12">
        <v>55.14</v>
      </c>
      <c r="R42" s="12">
        <v>0</v>
      </c>
      <c r="S42" s="12">
        <v>0</v>
      </c>
      <c r="T42" s="12">
        <v>1783.02</v>
      </c>
      <c r="U42" s="12">
        <v>1783.02</v>
      </c>
    </row>
    <row r="43" spans="1:21" ht="12.75">
      <c r="A43" s="26">
        <f t="shared" si="0"/>
        <v>30</v>
      </c>
      <c r="B43" s="10" t="s">
        <v>569</v>
      </c>
      <c r="C43" s="10" t="s">
        <v>570</v>
      </c>
      <c r="D43" s="10" t="s">
        <v>531</v>
      </c>
      <c r="E43" s="11">
        <v>3</v>
      </c>
      <c r="F43" s="11">
        <v>2</v>
      </c>
      <c r="G43" s="11">
        <v>0</v>
      </c>
      <c r="H43" s="11">
        <v>0</v>
      </c>
      <c r="I43" s="11">
        <v>0</v>
      </c>
      <c r="J43" s="11">
        <v>0</v>
      </c>
      <c r="K43" s="12">
        <v>954</v>
      </c>
      <c r="L43" s="12">
        <v>884.16</v>
      </c>
      <c r="M43" s="12">
        <v>0</v>
      </c>
      <c r="N43" s="12">
        <v>0</v>
      </c>
      <c r="O43" s="12">
        <v>1838.16</v>
      </c>
      <c r="P43" s="12">
        <v>0</v>
      </c>
      <c r="Q43" s="12">
        <v>55.14</v>
      </c>
      <c r="R43" s="12">
        <v>0</v>
      </c>
      <c r="S43" s="12">
        <v>0</v>
      </c>
      <c r="T43" s="12">
        <v>1783.02</v>
      </c>
      <c r="U43" s="12">
        <v>1783.02</v>
      </c>
    </row>
    <row r="44" spans="1:21" ht="12.75">
      <c r="A44" s="26">
        <f t="shared" si="0"/>
        <v>31</v>
      </c>
      <c r="B44" s="10" t="s">
        <v>571</v>
      </c>
      <c r="C44" s="10" t="s">
        <v>572</v>
      </c>
      <c r="D44" s="10" t="s">
        <v>519</v>
      </c>
      <c r="E44" s="11">
        <v>1</v>
      </c>
      <c r="F44" s="11">
        <v>0</v>
      </c>
      <c r="G44" s="11">
        <v>1</v>
      </c>
      <c r="H44" s="11">
        <v>0</v>
      </c>
      <c r="I44" s="11">
        <v>1</v>
      </c>
      <c r="J44" s="11">
        <v>0</v>
      </c>
      <c r="K44" s="12">
        <v>954</v>
      </c>
      <c r="L44" s="12">
        <v>884.16</v>
      </c>
      <c r="M44" s="12">
        <v>0</v>
      </c>
      <c r="N44" s="12">
        <v>0</v>
      </c>
      <c r="O44" s="12">
        <v>1838.16</v>
      </c>
      <c r="P44" s="12">
        <v>0</v>
      </c>
      <c r="Q44" s="12">
        <v>55.14</v>
      </c>
      <c r="R44" s="12">
        <v>0</v>
      </c>
      <c r="S44" s="12">
        <v>0</v>
      </c>
      <c r="T44" s="12">
        <v>1783.02</v>
      </c>
      <c r="U44" s="12">
        <v>1783.02</v>
      </c>
    </row>
    <row r="45" spans="1:21" ht="12.75">
      <c r="A45" s="26">
        <f t="shared" si="0"/>
        <v>32</v>
      </c>
      <c r="B45" s="10" t="s">
        <v>573</v>
      </c>
      <c r="C45" s="10" t="s">
        <v>574</v>
      </c>
      <c r="D45" s="10" t="s">
        <v>521</v>
      </c>
      <c r="E45" s="11">
        <v>0</v>
      </c>
      <c r="F45" s="11">
        <v>4</v>
      </c>
      <c r="G45" s="11">
        <v>0</v>
      </c>
      <c r="H45" s="11">
        <v>0</v>
      </c>
      <c r="I45" s="11">
        <v>0</v>
      </c>
      <c r="J45" s="11">
        <v>0</v>
      </c>
      <c r="K45" s="12">
        <v>954</v>
      </c>
      <c r="L45" s="12">
        <v>884.16</v>
      </c>
      <c r="M45" s="12">
        <v>0</v>
      </c>
      <c r="N45" s="12">
        <v>0</v>
      </c>
      <c r="O45" s="12">
        <v>1838.16</v>
      </c>
      <c r="P45" s="12">
        <v>0</v>
      </c>
      <c r="Q45" s="12">
        <v>55.14</v>
      </c>
      <c r="R45" s="12">
        <v>0</v>
      </c>
      <c r="S45" s="12">
        <v>0</v>
      </c>
      <c r="T45" s="12">
        <v>1783.02</v>
      </c>
      <c r="U45" s="12">
        <v>1783.02</v>
      </c>
    </row>
    <row r="46" spans="1:21" ht="12.75">
      <c r="A46" s="26">
        <f t="shared" si="0"/>
        <v>33</v>
      </c>
      <c r="B46" s="10" t="s">
        <v>575</v>
      </c>
      <c r="C46" s="10" t="s">
        <v>576</v>
      </c>
      <c r="D46" s="10" t="s">
        <v>525</v>
      </c>
      <c r="E46" s="11">
        <v>26</v>
      </c>
      <c r="F46" s="11">
        <v>2</v>
      </c>
      <c r="G46" s="11">
        <v>8</v>
      </c>
      <c r="H46" s="11">
        <v>1</v>
      </c>
      <c r="I46" s="11">
        <v>3</v>
      </c>
      <c r="J46" s="11">
        <v>2</v>
      </c>
      <c r="K46" s="12">
        <v>2208.86</v>
      </c>
      <c r="L46" s="12">
        <v>884.16</v>
      </c>
      <c r="M46" s="12">
        <v>0</v>
      </c>
      <c r="N46" s="12">
        <v>0</v>
      </c>
      <c r="O46" s="12">
        <v>3093.02</v>
      </c>
      <c r="P46" s="12">
        <v>109.15</v>
      </c>
      <c r="Q46" s="12">
        <v>0</v>
      </c>
      <c r="R46" s="12">
        <v>0</v>
      </c>
      <c r="S46" s="12">
        <v>0</v>
      </c>
      <c r="T46" s="12">
        <v>2983.87</v>
      </c>
      <c r="U46" s="12">
        <v>2983.87</v>
      </c>
    </row>
    <row r="47" spans="1:21" ht="12.75">
      <c r="A47" s="26">
        <f t="shared" si="0"/>
        <v>34</v>
      </c>
      <c r="B47" s="10" t="s">
        <v>577</v>
      </c>
      <c r="C47" s="10" t="s">
        <v>578</v>
      </c>
      <c r="D47" s="10" t="s">
        <v>531</v>
      </c>
      <c r="E47" s="11">
        <v>2</v>
      </c>
      <c r="F47" s="11">
        <v>0</v>
      </c>
      <c r="G47" s="11">
        <v>6</v>
      </c>
      <c r="H47" s="11">
        <v>0</v>
      </c>
      <c r="I47" s="11">
        <v>1</v>
      </c>
      <c r="J47" s="11">
        <v>0</v>
      </c>
      <c r="K47" s="12">
        <v>954</v>
      </c>
      <c r="L47" s="12">
        <v>884.16</v>
      </c>
      <c r="M47" s="12">
        <v>0</v>
      </c>
      <c r="N47" s="12">
        <v>0</v>
      </c>
      <c r="O47" s="12">
        <v>1838.16</v>
      </c>
      <c r="P47" s="12">
        <v>0</v>
      </c>
      <c r="Q47" s="12">
        <v>55.14</v>
      </c>
      <c r="R47" s="12">
        <v>0</v>
      </c>
      <c r="S47" s="12">
        <v>0</v>
      </c>
      <c r="T47" s="12">
        <v>1783.02</v>
      </c>
      <c r="U47" s="12">
        <v>1783.02</v>
      </c>
    </row>
    <row r="48" spans="1:21" ht="21">
      <c r="A48" s="26">
        <f t="shared" si="0"/>
        <v>35</v>
      </c>
      <c r="B48" s="10" t="s">
        <v>579</v>
      </c>
      <c r="C48" s="10" t="s">
        <v>580</v>
      </c>
      <c r="D48" s="10" t="s">
        <v>538</v>
      </c>
      <c r="E48" s="11">
        <v>3</v>
      </c>
      <c r="F48" s="11">
        <v>4</v>
      </c>
      <c r="G48" s="11">
        <v>6</v>
      </c>
      <c r="H48" s="11">
        <v>1</v>
      </c>
      <c r="I48" s="11">
        <v>2</v>
      </c>
      <c r="J48" s="11">
        <v>0</v>
      </c>
      <c r="K48" s="12">
        <v>954</v>
      </c>
      <c r="L48" s="12">
        <v>884.16</v>
      </c>
      <c r="M48" s="12">
        <v>0</v>
      </c>
      <c r="N48" s="12">
        <v>0</v>
      </c>
      <c r="O48" s="12">
        <v>1838.16</v>
      </c>
      <c r="P48" s="12">
        <v>0</v>
      </c>
      <c r="Q48" s="12">
        <v>55.14</v>
      </c>
      <c r="R48" s="12">
        <v>0</v>
      </c>
      <c r="S48" s="12">
        <v>0</v>
      </c>
      <c r="T48" s="12">
        <v>1783.02</v>
      </c>
      <c r="U48" s="12">
        <v>1783.02</v>
      </c>
    </row>
    <row r="49" spans="1:21" ht="12.75">
      <c r="A49" s="26">
        <f t="shared" si="0"/>
        <v>36</v>
      </c>
      <c r="B49" s="10" t="s">
        <v>581</v>
      </c>
      <c r="C49" s="10" t="s">
        <v>582</v>
      </c>
      <c r="D49" s="10" t="s">
        <v>531</v>
      </c>
      <c r="E49" s="11">
        <v>0</v>
      </c>
      <c r="F49" s="11">
        <v>0</v>
      </c>
      <c r="G49" s="11">
        <v>1</v>
      </c>
      <c r="H49" s="11">
        <v>0</v>
      </c>
      <c r="I49" s="11">
        <v>0</v>
      </c>
      <c r="J49" s="11">
        <v>0</v>
      </c>
      <c r="K49" s="12">
        <v>954</v>
      </c>
      <c r="L49" s="12">
        <v>884.16</v>
      </c>
      <c r="M49" s="12">
        <v>0</v>
      </c>
      <c r="N49" s="12">
        <v>0</v>
      </c>
      <c r="O49" s="12">
        <v>1838.16</v>
      </c>
      <c r="P49" s="12">
        <v>0</v>
      </c>
      <c r="Q49" s="12">
        <v>55.14</v>
      </c>
      <c r="R49" s="12">
        <v>0</v>
      </c>
      <c r="S49" s="12">
        <v>0</v>
      </c>
      <c r="T49" s="12">
        <v>1783.02</v>
      </c>
      <c r="U49" s="12">
        <v>1783.02</v>
      </c>
    </row>
    <row r="50" spans="1:21" ht="12.75">
      <c r="A50" s="26">
        <f t="shared" si="0"/>
        <v>37</v>
      </c>
      <c r="B50" s="10" t="s">
        <v>583</v>
      </c>
      <c r="C50" s="10" t="s">
        <v>584</v>
      </c>
      <c r="D50" s="10" t="s">
        <v>519</v>
      </c>
      <c r="E50" s="11">
        <v>0</v>
      </c>
      <c r="F50" s="11">
        <v>0</v>
      </c>
      <c r="G50" s="11">
        <v>1</v>
      </c>
      <c r="H50" s="11">
        <v>1</v>
      </c>
      <c r="I50" s="11">
        <v>1</v>
      </c>
      <c r="J50" s="11">
        <v>0</v>
      </c>
      <c r="K50" s="12">
        <v>954</v>
      </c>
      <c r="L50" s="12">
        <v>884.16</v>
      </c>
      <c r="M50" s="12">
        <v>0</v>
      </c>
      <c r="N50" s="12">
        <v>0</v>
      </c>
      <c r="O50" s="12">
        <v>1838.16</v>
      </c>
      <c r="P50" s="12">
        <v>0</v>
      </c>
      <c r="Q50" s="12">
        <v>55.14</v>
      </c>
      <c r="R50" s="12">
        <v>0</v>
      </c>
      <c r="S50" s="12">
        <v>0</v>
      </c>
      <c r="T50" s="12">
        <v>1783.02</v>
      </c>
      <c r="U50" s="12">
        <v>1783.02</v>
      </c>
    </row>
    <row r="51" spans="1:21" ht="12.75">
      <c r="A51" s="26">
        <f t="shared" si="0"/>
        <v>38</v>
      </c>
      <c r="B51" s="10" t="s">
        <v>585</v>
      </c>
      <c r="C51" s="10" t="s">
        <v>586</v>
      </c>
      <c r="D51" s="10" t="s">
        <v>519</v>
      </c>
      <c r="E51" s="11">
        <v>1</v>
      </c>
      <c r="F51" s="11">
        <v>1</v>
      </c>
      <c r="G51" s="11">
        <v>0</v>
      </c>
      <c r="H51" s="11">
        <v>1</v>
      </c>
      <c r="I51" s="11">
        <v>0</v>
      </c>
      <c r="J51" s="11">
        <v>0</v>
      </c>
      <c r="K51" s="12">
        <v>954</v>
      </c>
      <c r="L51" s="12">
        <v>884.16</v>
      </c>
      <c r="M51" s="12">
        <v>0</v>
      </c>
      <c r="N51" s="12">
        <v>0</v>
      </c>
      <c r="O51" s="12">
        <v>1838.16</v>
      </c>
      <c r="P51" s="12">
        <v>0</v>
      </c>
      <c r="Q51" s="12">
        <v>55.14</v>
      </c>
      <c r="R51" s="12">
        <v>0</v>
      </c>
      <c r="S51" s="12">
        <v>0</v>
      </c>
      <c r="T51" s="12">
        <v>1783.02</v>
      </c>
      <c r="U51" s="12">
        <v>1783.02</v>
      </c>
    </row>
    <row r="52" spans="1:21" ht="12.75">
      <c r="A52" s="26">
        <f t="shared" si="0"/>
        <v>39</v>
      </c>
      <c r="B52" s="10" t="s">
        <v>587</v>
      </c>
      <c r="C52" s="10" t="s">
        <v>588</v>
      </c>
      <c r="D52" s="10" t="s">
        <v>515</v>
      </c>
      <c r="E52" s="11">
        <v>19</v>
      </c>
      <c r="F52" s="11">
        <v>9</v>
      </c>
      <c r="G52" s="11">
        <v>16</v>
      </c>
      <c r="H52" s="11">
        <v>1</v>
      </c>
      <c r="I52" s="11">
        <v>4</v>
      </c>
      <c r="J52" s="11">
        <v>0</v>
      </c>
      <c r="K52" s="12">
        <v>2567.82</v>
      </c>
      <c r="L52" s="12">
        <v>884.16</v>
      </c>
      <c r="M52" s="12">
        <v>0</v>
      </c>
      <c r="N52" s="12">
        <v>0</v>
      </c>
      <c r="O52" s="12">
        <v>3451.98</v>
      </c>
      <c r="P52" s="12">
        <v>163</v>
      </c>
      <c r="Q52" s="12">
        <v>103.56</v>
      </c>
      <c r="R52" s="12">
        <v>0</v>
      </c>
      <c r="S52" s="12">
        <v>0</v>
      </c>
      <c r="T52" s="12">
        <v>3185.42</v>
      </c>
      <c r="U52" s="12">
        <v>3185.42</v>
      </c>
    </row>
    <row r="53" spans="1:21" ht="12.75">
      <c r="A53" s="26">
        <f t="shared" si="0"/>
        <v>40</v>
      </c>
      <c r="B53" s="10" t="s">
        <v>589</v>
      </c>
      <c r="C53" s="10" t="s">
        <v>590</v>
      </c>
      <c r="D53" s="10" t="s">
        <v>523</v>
      </c>
      <c r="E53" s="11">
        <v>0</v>
      </c>
      <c r="F53" s="11">
        <v>1</v>
      </c>
      <c r="G53" s="11">
        <v>3</v>
      </c>
      <c r="H53" s="11">
        <v>1</v>
      </c>
      <c r="I53" s="11">
        <v>1</v>
      </c>
      <c r="J53" s="11">
        <v>0</v>
      </c>
      <c r="K53" s="12">
        <v>954</v>
      </c>
      <c r="L53" s="12">
        <v>884.16</v>
      </c>
      <c r="M53" s="12">
        <v>0</v>
      </c>
      <c r="N53" s="12">
        <v>0</v>
      </c>
      <c r="O53" s="12">
        <v>1838.16</v>
      </c>
      <c r="P53" s="12">
        <v>0</v>
      </c>
      <c r="Q53" s="12">
        <v>55.14</v>
      </c>
      <c r="R53" s="12">
        <v>0</v>
      </c>
      <c r="S53" s="12">
        <v>0</v>
      </c>
      <c r="T53" s="12">
        <v>1783.02</v>
      </c>
      <c r="U53" s="12">
        <v>1783.02</v>
      </c>
    </row>
    <row r="54" spans="1:21" ht="12.75">
      <c r="A54" s="26">
        <f t="shared" si="0"/>
        <v>41</v>
      </c>
      <c r="B54" s="10" t="s">
        <v>591</v>
      </c>
      <c r="C54" s="10" t="s">
        <v>592</v>
      </c>
      <c r="D54" s="10" t="s">
        <v>523</v>
      </c>
      <c r="E54" s="11">
        <v>2</v>
      </c>
      <c r="F54" s="11">
        <v>1</v>
      </c>
      <c r="G54" s="11">
        <v>1</v>
      </c>
      <c r="H54" s="11">
        <v>0</v>
      </c>
      <c r="I54" s="11">
        <v>0</v>
      </c>
      <c r="J54" s="11">
        <v>0</v>
      </c>
      <c r="K54" s="12">
        <v>954</v>
      </c>
      <c r="L54" s="12">
        <v>884.16</v>
      </c>
      <c r="M54" s="12">
        <v>0</v>
      </c>
      <c r="N54" s="12">
        <v>0</v>
      </c>
      <c r="O54" s="12">
        <v>1838.16</v>
      </c>
      <c r="P54" s="12">
        <v>0</v>
      </c>
      <c r="Q54" s="12">
        <v>55.14</v>
      </c>
      <c r="R54" s="12">
        <v>0</v>
      </c>
      <c r="S54" s="12">
        <v>0</v>
      </c>
      <c r="T54" s="12">
        <v>1783.02</v>
      </c>
      <c r="U54" s="12">
        <v>1783.02</v>
      </c>
    </row>
    <row r="55" spans="1:21" ht="12.75">
      <c r="A55" s="26">
        <f t="shared" si="0"/>
        <v>42</v>
      </c>
      <c r="B55" s="10" t="s">
        <v>593</v>
      </c>
      <c r="C55" s="10" t="s">
        <v>594</v>
      </c>
      <c r="D55" s="10" t="s">
        <v>519</v>
      </c>
      <c r="E55" s="11">
        <v>3</v>
      </c>
      <c r="F55" s="11">
        <v>0</v>
      </c>
      <c r="G55" s="11">
        <v>3</v>
      </c>
      <c r="H55" s="11">
        <v>0</v>
      </c>
      <c r="I55" s="11">
        <v>0</v>
      </c>
      <c r="J55" s="11">
        <v>2</v>
      </c>
      <c r="K55" s="12">
        <v>954</v>
      </c>
      <c r="L55" s="12">
        <v>884.16</v>
      </c>
      <c r="M55" s="12">
        <v>0</v>
      </c>
      <c r="N55" s="12">
        <v>0</v>
      </c>
      <c r="O55" s="12">
        <v>1838.16</v>
      </c>
      <c r="P55" s="12">
        <v>0</v>
      </c>
      <c r="Q55" s="12">
        <v>55.14</v>
      </c>
      <c r="R55" s="12">
        <v>0</v>
      </c>
      <c r="S55" s="12">
        <v>0</v>
      </c>
      <c r="T55" s="12">
        <v>1783.02</v>
      </c>
      <c r="U55" s="12">
        <v>1783.02</v>
      </c>
    </row>
    <row r="56" spans="1:21" ht="12.75">
      <c r="A56" s="26">
        <f t="shared" si="0"/>
        <v>43</v>
      </c>
      <c r="B56" s="10" t="s">
        <v>595</v>
      </c>
      <c r="C56" s="10" t="s">
        <v>596</v>
      </c>
      <c r="D56" s="10" t="s">
        <v>529</v>
      </c>
      <c r="E56" s="11">
        <v>4</v>
      </c>
      <c r="F56" s="11">
        <v>9</v>
      </c>
      <c r="G56" s="11">
        <v>4</v>
      </c>
      <c r="H56" s="11">
        <v>0</v>
      </c>
      <c r="I56" s="11">
        <v>1</v>
      </c>
      <c r="J56" s="11">
        <v>0</v>
      </c>
      <c r="K56" s="12">
        <v>954</v>
      </c>
      <c r="L56" s="12">
        <v>884.16</v>
      </c>
      <c r="M56" s="12">
        <v>0</v>
      </c>
      <c r="N56" s="12">
        <v>0</v>
      </c>
      <c r="O56" s="12">
        <v>1838.16</v>
      </c>
      <c r="P56" s="12">
        <v>0</v>
      </c>
      <c r="Q56" s="12">
        <v>0</v>
      </c>
      <c r="R56" s="12">
        <v>0</v>
      </c>
      <c r="S56" s="12">
        <v>0</v>
      </c>
      <c r="T56" s="12">
        <v>1838.16</v>
      </c>
      <c r="U56" s="12">
        <v>1838.16</v>
      </c>
    </row>
    <row r="57" spans="1:21" ht="12.75">
      <c r="A57" s="26">
        <f t="shared" si="0"/>
        <v>44</v>
      </c>
      <c r="B57" s="10" t="s">
        <v>597</v>
      </c>
      <c r="C57" s="10" t="s">
        <v>598</v>
      </c>
      <c r="D57" s="10" t="s">
        <v>519</v>
      </c>
      <c r="E57" s="11">
        <v>3</v>
      </c>
      <c r="F57" s="11">
        <v>1</v>
      </c>
      <c r="G57" s="11">
        <v>8</v>
      </c>
      <c r="H57" s="11">
        <v>1</v>
      </c>
      <c r="I57" s="11">
        <v>1</v>
      </c>
      <c r="J57" s="11">
        <v>0</v>
      </c>
      <c r="K57" s="12">
        <v>954</v>
      </c>
      <c r="L57" s="12">
        <v>884.16</v>
      </c>
      <c r="M57" s="12">
        <v>0</v>
      </c>
      <c r="N57" s="12">
        <v>0</v>
      </c>
      <c r="O57" s="12">
        <v>1838.16</v>
      </c>
      <c r="P57" s="12">
        <v>0</v>
      </c>
      <c r="Q57" s="12">
        <v>55.14</v>
      </c>
      <c r="R57" s="12">
        <v>0</v>
      </c>
      <c r="S57" s="12">
        <v>0</v>
      </c>
      <c r="T57" s="12">
        <v>1783.02</v>
      </c>
      <c r="U57" s="12">
        <v>1783.02</v>
      </c>
    </row>
    <row r="58" spans="1:21" ht="12.75">
      <c r="A58" s="26">
        <f t="shared" si="0"/>
        <v>45</v>
      </c>
      <c r="B58" s="10" t="s">
        <v>599</v>
      </c>
      <c r="C58" s="10" t="s">
        <v>600</v>
      </c>
      <c r="D58" s="10" t="s">
        <v>523</v>
      </c>
      <c r="E58" s="11">
        <v>0</v>
      </c>
      <c r="F58" s="11">
        <v>0</v>
      </c>
      <c r="G58" s="11">
        <v>5</v>
      </c>
      <c r="H58" s="11">
        <v>0</v>
      </c>
      <c r="I58" s="11">
        <v>0</v>
      </c>
      <c r="J58" s="11">
        <v>0</v>
      </c>
      <c r="K58" s="12">
        <v>954</v>
      </c>
      <c r="L58" s="12">
        <v>884.16</v>
      </c>
      <c r="M58" s="12">
        <v>0</v>
      </c>
      <c r="N58" s="12">
        <v>0</v>
      </c>
      <c r="O58" s="12">
        <v>1838.16</v>
      </c>
      <c r="P58" s="12">
        <v>0</v>
      </c>
      <c r="Q58" s="12">
        <v>55.14</v>
      </c>
      <c r="R58" s="12">
        <v>0</v>
      </c>
      <c r="S58" s="12">
        <v>0</v>
      </c>
      <c r="T58" s="12">
        <v>1783.02</v>
      </c>
      <c r="U58" s="12">
        <v>1783.02</v>
      </c>
    </row>
    <row r="59" spans="1:21" ht="12.75">
      <c r="A59" s="26">
        <f t="shared" si="0"/>
        <v>46</v>
      </c>
      <c r="B59" s="10" t="s">
        <v>601</v>
      </c>
      <c r="C59" s="10" t="s">
        <v>602</v>
      </c>
      <c r="D59" s="10" t="s">
        <v>510</v>
      </c>
      <c r="E59" s="11">
        <v>0</v>
      </c>
      <c r="F59" s="11">
        <v>1</v>
      </c>
      <c r="G59" s="11">
        <v>1</v>
      </c>
      <c r="H59" s="11">
        <v>1</v>
      </c>
      <c r="I59" s="11">
        <v>0</v>
      </c>
      <c r="J59" s="11">
        <v>0</v>
      </c>
      <c r="K59" s="12">
        <v>954</v>
      </c>
      <c r="L59" s="12">
        <v>884.16</v>
      </c>
      <c r="M59" s="12">
        <v>0</v>
      </c>
      <c r="N59" s="12">
        <v>0</v>
      </c>
      <c r="O59" s="12">
        <v>1838.16</v>
      </c>
      <c r="P59" s="12">
        <v>0</v>
      </c>
      <c r="Q59" s="12">
        <v>55.14</v>
      </c>
      <c r="R59" s="12">
        <v>0</v>
      </c>
      <c r="S59" s="12">
        <v>0</v>
      </c>
      <c r="T59" s="12">
        <v>1783.02</v>
      </c>
      <c r="U59" s="12">
        <v>1783.02</v>
      </c>
    </row>
    <row r="60" spans="1:21" ht="12.75">
      <c r="A60" s="26">
        <f t="shared" si="0"/>
        <v>47</v>
      </c>
      <c r="B60" s="10" t="s">
        <v>603</v>
      </c>
      <c r="C60" s="10" t="s">
        <v>604</v>
      </c>
      <c r="D60" s="10" t="s">
        <v>550</v>
      </c>
      <c r="E60" s="11">
        <v>3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2">
        <v>954</v>
      </c>
      <c r="L60" s="12">
        <v>884.16</v>
      </c>
      <c r="M60" s="12">
        <v>0</v>
      </c>
      <c r="N60" s="12">
        <v>0</v>
      </c>
      <c r="O60" s="12">
        <v>1838.16</v>
      </c>
      <c r="P60" s="12">
        <v>0</v>
      </c>
      <c r="Q60" s="12">
        <v>55.14</v>
      </c>
      <c r="R60" s="12">
        <v>0</v>
      </c>
      <c r="S60" s="12">
        <v>0</v>
      </c>
      <c r="T60" s="12">
        <v>1783.02</v>
      </c>
      <c r="U60" s="12">
        <v>1783.02</v>
      </c>
    </row>
    <row r="61" spans="1:21" ht="12.75">
      <c r="A61" s="26">
        <f t="shared" si="0"/>
        <v>48</v>
      </c>
      <c r="B61" s="10" t="s">
        <v>605</v>
      </c>
      <c r="C61" s="10" t="s">
        <v>606</v>
      </c>
      <c r="D61" s="10" t="s">
        <v>533</v>
      </c>
      <c r="E61" s="11">
        <v>0</v>
      </c>
      <c r="F61" s="11">
        <v>3</v>
      </c>
      <c r="G61" s="11">
        <v>0</v>
      </c>
      <c r="H61" s="11">
        <v>0</v>
      </c>
      <c r="I61" s="11">
        <v>0</v>
      </c>
      <c r="J61" s="11">
        <v>1</v>
      </c>
      <c r="K61" s="12">
        <v>954</v>
      </c>
      <c r="L61" s="12">
        <v>884.16</v>
      </c>
      <c r="M61" s="12">
        <v>0</v>
      </c>
      <c r="N61" s="12">
        <v>0</v>
      </c>
      <c r="O61" s="12">
        <v>1838.16</v>
      </c>
      <c r="P61" s="12">
        <v>0</v>
      </c>
      <c r="Q61" s="12">
        <v>55.14</v>
      </c>
      <c r="R61" s="12">
        <v>0</v>
      </c>
      <c r="S61" s="12">
        <v>0</v>
      </c>
      <c r="T61" s="12">
        <v>1783.02</v>
      </c>
      <c r="U61" s="12">
        <v>1783.02</v>
      </c>
    </row>
    <row r="62" spans="1:21" ht="12.75">
      <c r="A62" s="26">
        <f t="shared" si="0"/>
        <v>49</v>
      </c>
      <c r="B62" s="10" t="s">
        <v>607</v>
      </c>
      <c r="C62" s="10" t="s">
        <v>608</v>
      </c>
      <c r="D62" s="10" t="s">
        <v>519</v>
      </c>
      <c r="E62" s="11">
        <v>6</v>
      </c>
      <c r="F62" s="11">
        <v>3</v>
      </c>
      <c r="G62" s="11">
        <v>2</v>
      </c>
      <c r="H62" s="11">
        <v>1</v>
      </c>
      <c r="I62" s="11">
        <v>4</v>
      </c>
      <c r="J62" s="11">
        <v>0</v>
      </c>
      <c r="K62" s="12">
        <v>954</v>
      </c>
      <c r="L62" s="12">
        <v>884.16</v>
      </c>
      <c r="M62" s="12">
        <v>0</v>
      </c>
      <c r="N62" s="12">
        <v>0</v>
      </c>
      <c r="O62" s="12">
        <v>1838.16</v>
      </c>
      <c r="P62" s="12">
        <v>0</v>
      </c>
      <c r="Q62" s="12">
        <v>55.14</v>
      </c>
      <c r="R62" s="12">
        <v>0</v>
      </c>
      <c r="S62" s="12">
        <v>0</v>
      </c>
      <c r="T62" s="12">
        <v>1783.02</v>
      </c>
      <c r="U62" s="12">
        <v>1783.02</v>
      </c>
    </row>
    <row r="63" spans="1:21" ht="12.75">
      <c r="A63" s="26">
        <f t="shared" si="0"/>
        <v>50</v>
      </c>
      <c r="B63" s="10" t="s">
        <v>609</v>
      </c>
      <c r="C63" s="10" t="s">
        <v>610</v>
      </c>
      <c r="D63" s="10" t="s">
        <v>517</v>
      </c>
      <c r="E63" s="11">
        <v>5</v>
      </c>
      <c r="F63" s="11">
        <v>0</v>
      </c>
      <c r="G63" s="11">
        <v>2</v>
      </c>
      <c r="H63" s="11">
        <v>1</v>
      </c>
      <c r="I63" s="11">
        <v>0</v>
      </c>
      <c r="J63" s="11">
        <v>0</v>
      </c>
      <c r="K63" s="12">
        <v>954</v>
      </c>
      <c r="L63" s="12">
        <v>884.16</v>
      </c>
      <c r="M63" s="12">
        <v>0</v>
      </c>
      <c r="N63" s="12">
        <v>0</v>
      </c>
      <c r="O63" s="12">
        <v>1838.16</v>
      </c>
      <c r="P63" s="12">
        <v>0</v>
      </c>
      <c r="Q63" s="12">
        <v>55.14</v>
      </c>
      <c r="R63" s="12">
        <v>0</v>
      </c>
      <c r="S63" s="12">
        <v>0</v>
      </c>
      <c r="T63" s="12">
        <v>1783.02</v>
      </c>
      <c r="U63" s="12">
        <v>1783.02</v>
      </c>
    </row>
    <row r="64" spans="1:21" ht="12.75">
      <c r="A64" s="26">
        <f t="shared" si="0"/>
        <v>51</v>
      </c>
      <c r="B64" s="10" t="s">
        <v>611</v>
      </c>
      <c r="C64" s="10" t="s">
        <v>612</v>
      </c>
      <c r="D64" s="10" t="s">
        <v>525</v>
      </c>
      <c r="E64" s="11">
        <v>8</v>
      </c>
      <c r="F64" s="11">
        <v>0</v>
      </c>
      <c r="G64" s="11">
        <v>5</v>
      </c>
      <c r="H64" s="11">
        <v>1</v>
      </c>
      <c r="I64" s="11">
        <v>0</v>
      </c>
      <c r="J64" s="11">
        <v>0</v>
      </c>
      <c r="K64" s="12">
        <v>954</v>
      </c>
      <c r="L64" s="12">
        <v>884.16</v>
      </c>
      <c r="M64" s="12">
        <v>0</v>
      </c>
      <c r="N64" s="12">
        <v>0</v>
      </c>
      <c r="O64" s="12">
        <v>1838.16</v>
      </c>
      <c r="P64" s="12">
        <v>0</v>
      </c>
      <c r="Q64" s="12">
        <v>55.14</v>
      </c>
      <c r="R64" s="12">
        <v>0</v>
      </c>
      <c r="S64" s="12">
        <v>0</v>
      </c>
      <c r="T64" s="12">
        <v>1783.02</v>
      </c>
      <c r="U64" s="12">
        <v>1783.02</v>
      </c>
    </row>
    <row r="65" spans="1:21" ht="12.75">
      <c r="A65" s="26">
        <f t="shared" si="0"/>
        <v>52</v>
      </c>
      <c r="B65" s="10" t="s">
        <v>613</v>
      </c>
      <c r="C65" s="10" t="s">
        <v>614</v>
      </c>
      <c r="D65" s="10" t="s">
        <v>523</v>
      </c>
      <c r="E65" s="11">
        <v>0</v>
      </c>
      <c r="F65" s="11">
        <v>1</v>
      </c>
      <c r="G65" s="11">
        <v>2</v>
      </c>
      <c r="H65" s="11">
        <v>1</v>
      </c>
      <c r="I65" s="11">
        <v>0</v>
      </c>
      <c r="J65" s="11">
        <v>0</v>
      </c>
      <c r="K65" s="12">
        <v>954</v>
      </c>
      <c r="L65" s="12">
        <v>884.16</v>
      </c>
      <c r="M65" s="12">
        <v>0</v>
      </c>
      <c r="N65" s="12">
        <v>0</v>
      </c>
      <c r="O65" s="12">
        <v>1838.16</v>
      </c>
      <c r="P65" s="12">
        <v>0</v>
      </c>
      <c r="Q65" s="12">
        <v>55.14</v>
      </c>
      <c r="R65" s="12">
        <v>0</v>
      </c>
      <c r="S65" s="12">
        <v>0</v>
      </c>
      <c r="T65" s="12">
        <v>1783.02</v>
      </c>
      <c r="U65" s="12">
        <v>1783.02</v>
      </c>
    </row>
    <row r="66" spans="1:21" ht="12.75">
      <c r="A66" s="26">
        <f t="shared" si="0"/>
        <v>53</v>
      </c>
      <c r="B66" s="10" t="s">
        <v>615</v>
      </c>
      <c r="C66" s="10" t="s">
        <v>616</v>
      </c>
      <c r="D66" s="10" t="s">
        <v>525</v>
      </c>
      <c r="E66" s="11">
        <v>2</v>
      </c>
      <c r="F66" s="11">
        <v>1</v>
      </c>
      <c r="G66" s="11">
        <v>3</v>
      </c>
      <c r="H66" s="11">
        <v>0</v>
      </c>
      <c r="I66" s="11">
        <v>1</v>
      </c>
      <c r="J66" s="11">
        <v>0</v>
      </c>
      <c r="K66" s="12">
        <v>954</v>
      </c>
      <c r="L66" s="12">
        <v>884.16</v>
      </c>
      <c r="M66" s="12">
        <v>0</v>
      </c>
      <c r="N66" s="12">
        <v>0</v>
      </c>
      <c r="O66" s="12">
        <v>1838.16</v>
      </c>
      <c r="P66" s="12">
        <v>0</v>
      </c>
      <c r="Q66" s="12">
        <v>55.14</v>
      </c>
      <c r="R66" s="12">
        <v>0</v>
      </c>
      <c r="S66" s="12">
        <v>0</v>
      </c>
      <c r="T66" s="12">
        <v>1783.02</v>
      </c>
      <c r="U66" s="12">
        <v>1783.02</v>
      </c>
    </row>
    <row r="67" spans="1:21" ht="12.75">
      <c r="A67" s="26">
        <f t="shared" si="0"/>
        <v>54</v>
      </c>
      <c r="B67" s="10" t="s">
        <v>617</v>
      </c>
      <c r="C67" s="10" t="s">
        <v>618</v>
      </c>
      <c r="D67" s="10" t="s">
        <v>531</v>
      </c>
      <c r="E67" s="11">
        <v>2</v>
      </c>
      <c r="F67" s="11">
        <v>0</v>
      </c>
      <c r="G67" s="11">
        <v>2</v>
      </c>
      <c r="H67" s="11">
        <v>0</v>
      </c>
      <c r="I67" s="11">
        <v>2</v>
      </c>
      <c r="J67" s="11">
        <v>0</v>
      </c>
      <c r="K67" s="12">
        <v>954</v>
      </c>
      <c r="L67" s="12">
        <v>884.16</v>
      </c>
      <c r="M67" s="12">
        <v>0</v>
      </c>
      <c r="N67" s="12">
        <v>0</v>
      </c>
      <c r="O67" s="12">
        <v>1838.16</v>
      </c>
      <c r="P67" s="12">
        <v>0</v>
      </c>
      <c r="Q67" s="12">
        <v>55.14</v>
      </c>
      <c r="R67" s="12">
        <v>0</v>
      </c>
      <c r="S67" s="12">
        <v>0</v>
      </c>
      <c r="T67" s="12">
        <v>1783.02</v>
      </c>
      <c r="U67" s="12">
        <v>1783.02</v>
      </c>
    </row>
    <row r="68" spans="1:21" ht="12.75">
      <c r="A68" s="26">
        <f t="shared" si="0"/>
        <v>55</v>
      </c>
      <c r="B68" s="10" t="s">
        <v>619</v>
      </c>
      <c r="C68" s="10" t="s">
        <v>620</v>
      </c>
      <c r="D68" s="10" t="s">
        <v>521</v>
      </c>
      <c r="E68" s="11">
        <v>1</v>
      </c>
      <c r="F68" s="11">
        <v>2</v>
      </c>
      <c r="G68" s="11">
        <v>1</v>
      </c>
      <c r="H68" s="11">
        <v>0</v>
      </c>
      <c r="I68" s="11">
        <v>0</v>
      </c>
      <c r="J68" s="11">
        <v>0</v>
      </c>
      <c r="K68" s="12">
        <v>954</v>
      </c>
      <c r="L68" s="12">
        <v>884.16</v>
      </c>
      <c r="M68" s="12">
        <v>0</v>
      </c>
      <c r="N68" s="12">
        <v>0</v>
      </c>
      <c r="O68" s="12">
        <v>1838.16</v>
      </c>
      <c r="P68" s="12">
        <v>0</v>
      </c>
      <c r="Q68" s="12">
        <v>55.14</v>
      </c>
      <c r="R68" s="12">
        <v>0</v>
      </c>
      <c r="S68" s="12">
        <v>0</v>
      </c>
      <c r="T68" s="12">
        <v>1783.02</v>
      </c>
      <c r="U68" s="12">
        <v>1783.02</v>
      </c>
    </row>
    <row r="69" spans="1:21" ht="12.75">
      <c r="A69" s="26">
        <f t="shared" si="0"/>
        <v>56</v>
      </c>
      <c r="B69" s="10" t="s">
        <v>621</v>
      </c>
      <c r="C69" s="10" t="s">
        <v>622</v>
      </c>
      <c r="D69" s="10" t="s">
        <v>529</v>
      </c>
      <c r="E69" s="11">
        <v>0</v>
      </c>
      <c r="F69" s="11">
        <v>5</v>
      </c>
      <c r="G69" s="11">
        <v>4</v>
      </c>
      <c r="H69" s="11">
        <v>0</v>
      </c>
      <c r="I69" s="11">
        <v>0</v>
      </c>
      <c r="J69" s="11">
        <v>1</v>
      </c>
      <c r="K69" s="12">
        <v>954</v>
      </c>
      <c r="L69" s="12">
        <v>884.16</v>
      </c>
      <c r="M69" s="12">
        <v>0</v>
      </c>
      <c r="N69" s="12">
        <v>0</v>
      </c>
      <c r="O69" s="12">
        <v>1838.16</v>
      </c>
      <c r="P69" s="12">
        <v>0</v>
      </c>
      <c r="Q69" s="12">
        <v>55.14</v>
      </c>
      <c r="R69" s="12">
        <v>0</v>
      </c>
      <c r="S69" s="12">
        <v>0</v>
      </c>
      <c r="T69" s="12">
        <v>1783.02</v>
      </c>
      <c r="U69" s="12">
        <v>1783.02</v>
      </c>
    </row>
    <row r="70" ht="409.5" customHeight="1" hidden="1"/>
    <row r="71" spans="2:21" ht="12.75">
      <c r="B71" s="8"/>
      <c r="C71" s="8"/>
      <c r="D71" s="8"/>
      <c r="E71" s="7">
        <v>752</v>
      </c>
      <c r="F71" s="7">
        <v>338</v>
      </c>
      <c r="G71" s="7">
        <v>566</v>
      </c>
      <c r="H71" s="7">
        <v>42</v>
      </c>
      <c r="I71" s="7">
        <v>105</v>
      </c>
      <c r="J71" s="7">
        <v>23</v>
      </c>
      <c r="K71" s="9">
        <v>113667.1</v>
      </c>
      <c r="L71" s="9">
        <v>49512.96</v>
      </c>
      <c r="M71" s="9">
        <v>0</v>
      </c>
      <c r="N71" s="9">
        <v>0</v>
      </c>
      <c r="O71" s="9">
        <v>163180.06</v>
      </c>
      <c r="P71" s="9">
        <v>11230.02</v>
      </c>
      <c r="Q71" s="9">
        <v>4026.17</v>
      </c>
      <c r="R71" s="9">
        <v>356.59</v>
      </c>
      <c r="S71" s="9">
        <v>0</v>
      </c>
      <c r="T71" s="9">
        <v>147567.28</v>
      </c>
      <c r="U71" s="9">
        <v>147567.28</v>
      </c>
    </row>
  </sheetData>
  <mergeCells count="11">
    <mergeCell ref="B2:U2"/>
    <mergeCell ref="B5:U5"/>
    <mergeCell ref="B3:V3"/>
    <mergeCell ref="B4:V4"/>
    <mergeCell ref="K13:U13"/>
    <mergeCell ref="D6:E6"/>
    <mergeCell ref="D7:E7"/>
    <mergeCell ref="D8:E8"/>
    <mergeCell ref="D9:E9"/>
    <mergeCell ref="E11:J11"/>
    <mergeCell ref="E13:J13"/>
  </mergeCells>
  <hyperlinks>
    <hyperlink ref="S14" r:id="rId1" display="http://tjbdp05.tj.ce.gov.br/ReportServer?%2FSEFIN%2FRessarcimento%2FRel.%20Compensa%C3%A7%C3%A3o%20Guias&amp;parAnoMes=2018%2F06&amp;parCD_SER=168003&amp;rs%3AParameterLanguage="/>
    <hyperlink ref="S15" r:id="rId2" display="http://tjbdp05.tj.ce.gov.br/ReportServer?%2FSEFIN%2FRessarcimento%2FRel.%20Compensa%C3%A7%C3%A3o%20Guias&amp;parAnoMes=2018%2F06&amp;parCD_SER=170002&amp;rs%3AParameterLanguage="/>
    <hyperlink ref="S16" r:id="rId3" display="http://tjbdp05.tj.ce.gov.br/ReportServer?%2FSEFIN%2FRessarcimento%2FRel.%20Compensa%C3%A7%C3%A3o%20Guias&amp;parAnoMes=2018%2F06&amp;parCD_SER=124002&amp;rs%3AParameterLanguage="/>
    <hyperlink ref="S17" r:id="rId4" display="http://tjbdp05.tj.ce.gov.br/ReportServer?%2FSEFIN%2FRessarcimento%2FRel.%20Compensa%C3%A7%C3%A3o%20Guias&amp;parAnoMes=2018%2F06&amp;parCD_SER=022011&amp;rs%3AParameterLanguage="/>
    <hyperlink ref="S18" r:id="rId5" display="http://tjbdp05.tj.ce.gov.br/ReportServer?%2FSEFIN%2FRessarcimento%2FRel.%20Compensa%C3%A7%C3%A3o%20Guias&amp;parAnoMes=2018%2F06&amp;parCD_SER=023011&amp;rs%3AParameterLanguage="/>
    <hyperlink ref="S19" r:id="rId6" display="http://tjbdp05.tj.ce.gov.br/ReportServer?%2FSEFIN%2FRessarcimento%2FRel.%20Compensa%C3%A7%C3%A3o%20Guias&amp;parAnoMes=2018%2F06&amp;parCD_SER=027011&amp;rs%3AParameterLanguage="/>
    <hyperlink ref="S20" r:id="rId7" display="http://tjbdp05.tj.ce.gov.br/ReportServer?%2FSEFIN%2FRessarcimento%2FRel.%20Compensa%C3%A7%C3%A3o%20Guias&amp;parAnoMes=2018%2F06&amp;parCD_SER=025011&amp;rs%3AParameterLanguage="/>
    <hyperlink ref="S21" r:id="rId8" display="http://tjbdp05.tj.ce.gov.br/ReportServer?%2FSEFIN%2FRessarcimento%2FRel.%20Compensa%C3%A7%C3%A3o%20Guias&amp;parAnoMes=2018%2F06&amp;parCD_SER=005012&amp;rs%3AParameterLanguage="/>
    <hyperlink ref="S22" r:id="rId9" display="http://tjbdp05.tj.ce.gov.br/ReportServer?%2FSEFIN%2FRessarcimento%2FRel.%20Compensa%C3%A7%C3%A3o%20Guias&amp;parAnoMes=2018%2F06&amp;parCD_SER=049011&amp;rs%3AParameterLanguage="/>
    <hyperlink ref="S23" r:id="rId10" display="http://tjbdp05.tj.ce.gov.br/ReportServer?%2FSEFIN%2FRessarcimento%2FRel.%20Compensa%C3%A7%C3%A3o%20Guias&amp;parAnoMes=2018%2F06&amp;parCD_SER=051011&amp;rs%3AParameterLanguage="/>
    <hyperlink ref="S24" r:id="rId11" display="http://tjbdp05.tj.ce.gov.br/ReportServer?%2FSEFIN%2FRessarcimento%2FRel.%20Compensa%C3%A7%C3%A3o%20Guias&amp;parAnoMes=2018%2F06&amp;parCD_SER=037011&amp;rs%3AParameterLanguage="/>
    <hyperlink ref="S25" r:id="rId12" display="http://tjbdp05.tj.ce.gov.br/ReportServer?%2FSEFIN%2FRessarcimento%2FRel.%20Compensa%C3%A7%C3%A3o%20Guias&amp;parAnoMes=2018%2F06&amp;parCD_SER=091011&amp;rs%3AParameterLanguage="/>
    <hyperlink ref="S26" r:id="rId13" display="http://tjbdp05.tj.ce.gov.br/ReportServer?%2FSEFIN%2FRessarcimento%2FRel.%20Compensa%C3%A7%C3%A3o%20Guias&amp;parAnoMes=2018%2F06&amp;parCD_SER=180002&amp;rs%3AParameterLanguage="/>
    <hyperlink ref="S27" r:id="rId14" display="http://tjbdp05.tj.ce.gov.br/ReportServer?%2FSEFIN%2FRessarcimento%2FRel.%20Compensa%C3%A7%C3%A3o%20Guias&amp;parAnoMes=2018%2F06&amp;parCD_SER=172003&amp;rs%3AParameterLanguage="/>
    <hyperlink ref="S28" r:id="rId15" display="http://tjbdp05.tj.ce.gov.br/ReportServer?%2FSEFIN%2FRessarcimento%2FRel.%20Compensa%C3%A7%C3%A3o%20Guias&amp;parAnoMes=2018%2F06&amp;parCD_SER=169002&amp;rs%3AParameterLanguage="/>
    <hyperlink ref="S29" r:id="rId16" display="http://tjbdp05.tj.ce.gov.br/ReportServer?%2FSEFIN%2FRessarcimento%2FRel.%20Compensa%C3%A7%C3%A3o%20Guias&amp;parAnoMes=2018%2F06&amp;parCD_SER=161002&amp;rs%3AParameterLanguage="/>
    <hyperlink ref="S30" r:id="rId17" display="http://tjbdp05.tj.ce.gov.br/ReportServer?%2FSEFIN%2FRessarcimento%2FRel.%20Compensa%C3%A7%C3%A3o%20Guias&amp;parAnoMes=2018%2F06&amp;parCD_SER=152002&amp;rs%3AParameterLanguage="/>
    <hyperlink ref="S31" r:id="rId18" display="http://tjbdp05.tj.ce.gov.br/ReportServer?%2FSEFIN%2FRessarcimento%2FRel.%20Compensa%C3%A7%C3%A3o%20Guias&amp;parAnoMes=2018%2F06&amp;parCD_SER=153002&amp;rs%3AParameterLanguage="/>
    <hyperlink ref="S32" r:id="rId19" display="http://tjbdp05.tj.ce.gov.br/ReportServer?%2FSEFIN%2FRessarcimento%2FRel.%20Compensa%C3%A7%C3%A3o%20Guias&amp;parAnoMes=2018%2F06&amp;parCD_SER=138002&amp;rs%3AParameterLanguage="/>
    <hyperlink ref="S33" r:id="rId20" display="http://tjbdp05.tj.ce.gov.br/ReportServer?%2FSEFIN%2FRessarcimento%2FRel.%20Compensa%C3%A7%C3%A3o%20Guias&amp;parAnoMes=2018%2F06&amp;parCD_SER=098002&amp;rs%3AParameterLanguage="/>
    <hyperlink ref="S34" r:id="rId21" display="http://tjbdp05.tj.ce.gov.br/ReportServer?%2FSEFIN%2FRessarcimento%2FRel.%20Compensa%C3%A7%C3%A3o%20Guias&amp;parAnoMes=2018%2F06&amp;parCD_SER=005019&amp;rs%3AParameterLanguage="/>
    <hyperlink ref="S35" r:id="rId22" display="http://tjbdp05.tj.ce.gov.br/ReportServer?%2FSEFIN%2FRessarcimento%2FRel.%20Compensa%C3%A7%C3%A3o%20Guias&amp;parAnoMes=2018%2F06&amp;parCD_SER=098003&amp;rs%3AParameterLanguage="/>
    <hyperlink ref="S36" r:id="rId23" display="http://tjbdp05.tj.ce.gov.br/ReportServer?%2FSEFIN%2FRessarcimento%2FRel.%20Compensa%C3%A7%C3%A3o%20Guias&amp;parAnoMes=2018%2F06&amp;parCD_SER=152004&amp;rs%3AParameterLanguage="/>
    <hyperlink ref="S37" r:id="rId24" display="http://tjbdp05.tj.ce.gov.br/ReportServer?%2FSEFIN%2FRessarcimento%2FRel.%20Compensa%C3%A7%C3%A3o%20Guias&amp;parAnoMes=2018%2F06&amp;parCD_SER=022014&amp;rs%3AParameterLanguage="/>
    <hyperlink ref="S38" r:id="rId25" display="http://tjbdp05.tj.ce.gov.br/ReportServer?%2FSEFIN%2FRessarcimento%2FRel.%20Compensa%C3%A7%C3%A3o%20Guias&amp;parAnoMes=2018%2F06&amp;parCD_SER=022015&amp;rs%3AParameterLanguage="/>
    <hyperlink ref="S39" r:id="rId26" display="http://tjbdp05.tj.ce.gov.br/ReportServer?%2FSEFIN%2FRessarcimento%2FRel.%20Compensa%C3%A7%C3%A3o%20Guias&amp;parAnoMes=2018%2F06&amp;parCD_SER=027013&amp;rs%3AParameterLanguage="/>
    <hyperlink ref="S40" r:id="rId27" display="http://tjbdp05.tj.ce.gov.br/ReportServer?%2FSEFIN%2FRessarcimento%2FRel.%20Compensa%C3%A7%C3%A3o%20Guias&amp;parAnoMes=2018%2F06&amp;parCD_SER=022022&amp;rs%3AParameterLanguage="/>
    <hyperlink ref="S41" r:id="rId28" display="http://tjbdp05.tj.ce.gov.br/ReportServer?%2FSEFIN%2FRessarcimento%2FRel.%20Compensa%C3%A7%C3%A3o%20Guias&amp;parAnoMes=2018%2F06&amp;parCD_SER=168006&amp;rs%3AParameterLanguage="/>
    <hyperlink ref="S42" r:id="rId29" display="http://tjbdp05.tj.ce.gov.br/ReportServer?%2FSEFIN%2FRessarcimento%2FRel.%20Compensa%C3%A7%C3%A3o%20Guias&amp;parAnoMes=2018%2F06&amp;parCD_SER=022016&amp;rs%3AParameterLanguage="/>
    <hyperlink ref="S43" r:id="rId30" display="http://tjbdp05.tj.ce.gov.br/ReportServer?%2FSEFIN%2FRessarcimento%2FRel.%20Compensa%C3%A7%C3%A3o%20Guias&amp;parAnoMes=2018%2F06&amp;parCD_SER=037016&amp;rs%3AParameterLanguage="/>
    <hyperlink ref="S44" r:id="rId31" display="http://tjbdp05.tj.ce.gov.br/ReportServer?%2FSEFIN%2FRessarcimento%2FRel.%20Compensa%C3%A7%C3%A3o%20Guias&amp;parAnoMes=2018%2F06&amp;parCD_SER=023017&amp;rs%3AParameterLanguage="/>
    <hyperlink ref="S45" r:id="rId32" display="http://tjbdp05.tj.ce.gov.br/ReportServer?%2FSEFIN%2FRessarcimento%2FRel.%20Compensa%C3%A7%C3%A3o%20Guias&amp;parAnoMes=2018%2F06&amp;parCD_SER=027015&amp;rs%3AParameterLanguage="/>
    <hyperlink ref="S46" r:id="rId33" display="http://tjbdp05.tj.ce.gov.br/ReportServer?%2FSEFIN%2FRessarcimento%2FRel.%20Compensa%C3%A7%C3%A3o%20Guias&amp;parAnoMes=2018%2F06&amp;parCD_SER=005017&amp;rs%3AParameterLanguage="/>
    <hyperlink ref="S47" r:id="rId34" display="http://tjbdp05.tj.ce.gov.br/ReportServer?%2FSEFIN%2FRessarcimento%2FRel.%20Compensa%C3%A7%C3%A3o%20Guias&amp;parAnoMes=2018%2F06&amp;parCD_SER=037015&amp;rs%3AParameterLanguage="/>
    <hyperlink ref="S48" r:id="rId35" display="http://tjbdp05.tj.ce.gov.br/ReportServer?%2FSEFIN%2FRessarcimento%2FRel.%20Compensa%C3%A7%C3%A3o%20Guias&amp;parAnoMes=2018%2F06&amp;parCD_SER=172005&amp;rs%3AParameterLanguage="/>
    <hyperlink ref="S49" r:id="rId36" display="http://tjbdp05.tj.ce.gov.br/ReportServer?%2FSEFIN%2FRessarcimento%2FRel.%20Compensa%C3%A7%C3%A3o%20Guias&amp;parAnoMes=2018%2F06&amp;parCD_SER=037013&amp;rs%3AParameterLanguage="/>
    <hyperlink ref="S50" r:id="rId37" display="http://tjbdp05.tj.ce.gov.br/ReportServer?%2FSEFIN%2FRessarcimento%2FRel.%20Compensa%C3%A7%C3%A3o%20Guias&amp;parAnoMes=2018%2F06&amp;parCD_SER=023015&amp;rs%3AParameterLanguage="/>
    <hyperlink ref="S51" r:id="rId38" display="http://tjbdp05.tj.ce.gov.br/ReportServer?%2FSEFIN%2FRessarcimento%2FRel.%20Compensa%C3%A7%C3%A3o%20Guias&amp;parAnoMes=2018%2F06&amp;parCD_SER=023018&amp;rs%3AParameterLanguage="/>
    <hyperlink ref="S52" r:id="rId39" display="http://tjbdp05.tj.ce.gov.br/ReportServer?%2FSEFIN%2FRessarcimento%2FRel.%20Compensa%C3%A7%C3%A3o%20Guias&amp;parAnoMes=2018%2F06&amp;parCD_SER=124004&amp;rs%3AParameterLanguage="/>
    <hyperlink ref="S53" r:id="rId40" display="http://tjbdp05.tj.ce.gov.br/ReportServer?%2FSEFIN%2FRessarcimento%2FRel.%20Compensa%C3%A7%C3%A3o%20Guias&amp;parAnoMes=2018%2F06&amp;parCD_SER=025013&amp;rs%3AParameterLanguage="/>
    <hyperlink ref="S54" r:id="rId41" display="http://tjbdp05.tj.ce.gov.br/ReportServer?%2FSEFIN%2FRessarcimento%2FRel.%20Compensa%C3%A7%C3%A3o%20Guias&amp;parAnoMes=2018%2F06&amp;parCD_SER=025015&amp;rs%3AParameterLanguage="/>
    <hyperlink ref="S55" r:id="rId42" display="http://tjbdp05.tj.ce.gov.br/ReportServer?%2FSEFIN%2FRessarcimento%2FRel.%20Compensa%C3%A7%C3%A3o%20Guias&amp;parAnoMes=2018%2F06&amp;parCD_SER=023014&amp;rs%3AParameterLanguage="/>
    <hyperlink ref="S56" r:id="rId43" display="http://tjbdp05.tj.ce.gov.br/ReportServer?%2FSEFIN%2FRessarcimento%2FRel.%20Compensa%C3%A7%C3%A3o%20Guias&amp;parAnoMes=2018%2F06&amp;parCD_SER=051013&amp;rs%3AParameterLanguage="/>
    <hyperlink ref="S57" r:id="rId44" display="http://tjbdp05.tj.ce.gov.br/ReportServer?%2FSEFIN%2FRessarcimento%2FRel.%20Compensa%C3%A7%C3%A3o%20Guias&amp;parAnoMes=2018%2F06&amp;parCD_SER=023013&amp;rs%3AParameterLanguage="/>
    <hyperlink ref="S58" r:id="rId45" display="http://tjbdp05.tj.ce.gov.br/ReportServer?%2FSEFIN%2FRessarcimento%2FRel.%20Compensa%C3%A7%C3%A3o%20Guias&amp;parAnoMes=2018%2F06&amp;parCD_SER=025017&amp;rs%3AParameterLanguage="/>
    <hyperlink ref="S59" r:id="rId46" display="http://tjbdp05.tj.ce.gov.br/ReportServer?%2FSEFIN%2FRessarcimento%2FRel.%20Compensa%C3%A7%C3%A3o%20Guias&amp;parAnoMes=2018%2F06&amp;parCD_SER=168005&amp;rs%3AParameterLanguage="/>
    <hyperlink ref="S60" r:id="rId47" display="http://tjbdp05.tj.ce.gov.br/ReportServer?%2FSEFIN%2FRessarcimento%2FRel.%20Compensa%C3%A7%C3%A3o%20Guias&amp;parAnoMes=2018%2F06&amp;parCD_SER=098004&amp;rs%3AParameterLanguage="/>
    <hyperlink ref="S61" r:id="rId48" display="http://tjbdp05.tj.ce.gov.br/ReportServer?%2FSEFIN%2FRessarcimento%2FRel.%20Compensa%C3%A7%C3%A3o%20Guias&amp;parAnoMes=2018%2F06&amp;parCD_SER=091017&amp;rs%3AParameterLanguage="/>
    <hyperlink ref="S62" r:id="rId49" display="http://tjbdp05.tj.ce.gov.br/ReportServer?%2FSEFIN%2FRessarcimento%2FRel.%20Compensa%C3%A7%C3%A3o%20Guias&amp;parAnoMes=2018%2F06&amp;parCD_SER=023016&amp;rs%3AParameterLanguage="/>
    <hyperlink ref="S63" r:id="rId50" display="http://tjbdp05.tj.ce.gov.br/ReportServer?%2FSEFIN%2FRessarcimento%2FRel.%20Compensa%C3%A7%C3%A3o%20Guias&amp;parAnoMes=2018%2F06&amp;parCD_SER=022020&amp;rs%3AParameterLanguage="/>
    <hyperlink ref="S64" r:id="rId51" display="http://tjbdp05.tj.ce.gov.br/ReportServer?%2FSEFIN%2FRessarcimento%2FRel.%20Compensa%C3%A7%C3%A3o%20Guias&amp;parAnoMes=2018%2F06&amp;parCD_SER=005018&amp;rs%3AParameterLanguage="/>
    <hyperlink ref="S65" r:id="rId52" display="http://tjbdp05.tj.ce.gov.br/ReportServer?%2FSEFIN%2FRessarcimento%2FRel.%20Compensa%C3%A7%C3%A3o%20Guias&amp;parAnoMes=2018%2F06&amp;parCD_SER=025014&amp;rs%3AParameterLanguage="/>
    <hyperlink ref="S66" r:id="rId53" display="http://tjbdp05.tj.ce.gov.br/ReportServer?%2FSEFIN%2FRessarcimento%2FRel.%20Compensa%C3%A7%C3%A3o%20Guias&amp;parAnoMes=2018%2F06&amp;parCD_SER=005021&amp;rs%3AParameterLanguage="/>
    <hyperlink ref="S67" r:id="rId54" display="http://tjbdp05.tj.ce.gov.br/ReportServer?%2FSEFIN%2FRessarcimento%2FRel.%20Compensa%C3%A7%C3%A3o%20Guias&amp;parAnoMes=2018%2F06&amp;parCD_SER=037014&amp;rs%3AParameterLanguage="/>
    <hyperlink ref="S68" r:id="rId55" display="http://tjbdp05.tj.ce.gov.br/ReportServer?%2FSEFIN%2FRessarcimento%2FRel.%20Compensa%C3%A7%C3%A3o%20Guias&amp;parAnoMes=2018%2F06&amp;parCD_SER=027016&amp;rs%3AParameterLanguage="/>
    <hyperlink ref="S69" r:id="rId56" display="http://tjbdp05.tj.ce.gov.br/ReportServer?%2FSEFIN%2FRessarcimento%2FRel.%20Compensa%C3%A7%C3%A3o%20Guias&amp;parAnoMes=2018%2F06&amp;parCD_SER=051014&amp;rs%3AParameterLanguage="/>
  </hyperlinks>
  <printOptions/>
  <pageMargins left="0.3937007874015748" right="0.3937007874015748" top="0.3937007874015748" bottom="0.8437007874015748" header="0.3937007874015748" footer="0.3937007874015748"/>
  <pageSetup orientation="landscape"/>
  <headerFooter alignWithMargins="0">
    <oddFooter xml:space="preserve">&amp;L&amp;"Arial"&amp;10&amp;P 
de 
&amp;N &amp;C&amp;R&amp;"Arial"&amp;10 26/7/2018 13:21:38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V37"/>
  <sheetViews>
    <sheetView showGridLines="0" workbookViewId="0" topLeftCell="A16">
      <selection activeCell="A14" sqref="A14:IV14"/>
    </sheetView>
  </sheetViews>
  <sheetFormatPr defaultColWidth="9.140625" defaultRowHeight="12.75"/>
  <cols>
    <col min="2" max="2" width="10.28125" style="0" customWidth="1"/>
    <col min="3" max="3" width="47.28125" style="0" customWidth="1"/>
    <col min="4" max="4" width="27.00390625" style="0" customWidth="1"/>
    <col min="5" max="5" width="9.8515625" style="0" customWidth="1"/>
    <col min="6" max="6" width="8.421875" style="0" customWidth="1"/>
    <col min="7" max="7" width="9.8515625" style="0" customWidth="1"/>
    <col min="8" max="8" width="9.7109375" style="0" customWidth="1"/>
    <col min="9" max="9" width="8.8515625" style="0" customWidth="1"/>
    <col min="10" max="10" width="9.28125" style="0" customWidth="1"/>
    <col min="11" max="19" width="11.28125" style="0" customWidth="1"/>
    <col min="20" max="21" width="13.421875" style="0" customWidth="1"/>
    <col min="22" max="22" width="0" style="0" hidden="1" customWidth="1"/>
    <col min="23" max="23" width="1.7109375" style="0" customWidth="1"/>
  </cols>
  <sheetData>
    <row r="1" ht="3" customHeight="1"/>
    <row r="2" spans="2:21" ht="24" customHeight="1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2:22" ht="15.75">
      <c r="B3" s="21" t="s">
        <v>31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</row>
    <row r="4" spans="2:22" ht="15.75">
      <c r="B4" s="22" t="s">
        <v>50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</row>
    <row r="5" spans="2:21" ht="24" customHeight="1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</row>
    <row r="6" spans="3:21" ht="12.75" customHeight="1">
      <c r="C6" s="1"/>
      <c r="D6" s="17" t="s">
        <v>51</v>
      </c>
      <c r="E6" s="17"/>
      <c r="F6" s="2"/>
      <c r="G6" s="7" t="s">
        <v>47</v>
      </c>
      <c r="H6" s="2"/>
      <c r="I6" s="2"/>
      <c r="J6" s="2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3:21" ht="12.75" customHeight="1">
      <c r="C7" s="1"/>
      <c r="D7" s="17" t="s">
        <v>32</v>
      </c>
      <c r="E7" s="17"/>
      <c r="F7" s="2"/>
      <c r="G7" s="2"/>
      <c r="H7" s="2"/>
      <c r="I7" s="2"/>
      <c r="J7" s="2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3:21" ht="12.75">
      <c r="C8" s="1"/>
      <c r="D8" s="17" t="s">
        <v>33</v>
      </c>
      <c r="E8" s="17"/>
      <c r="F8" s="2"/>
      <c r="G8" s="2"/>
      <c r="H8" s="2"/>
      <c r="I8" s="2"/>
      <c r="J8" s="2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3:21" ht="12.75" customHeight="1">
      <c r="C9" s="1"/>
      <c r="D9" s="17" t="s">
        <v>34</v>
      </c>
      <c r="E9" s="17"/>
      <c r="F9" s="2"/>
      <c r="G9" s="2"/>
      <c r="H9" s="2"/>
      <c r="I9" s="2"/>
      <c r="J9" s="2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2:21" ht="12.75">
      <c r="B10" s="1"/>
      <c r="C10" s="1"/>
      <c r="D10" s="1"/>
      <c r="E10" s="2"/>
      <c r="F10" s="2"/>
      <c r="G10" s="2"/>
      <c r="H10" s="2"/>
      <c r="I10" s="2"/>
      <c r="J10" s="2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ht="12.75">
      <c r="A11" s="24"/>
      <c r="B11" s="4"/>
      <c r="C11" s="4"/>
      <c r="D11" s="4"/>
      <c r="E11" s="18" t="s">
        <v>52</v>
      </c>
      <c r="F11" s="19"/>
      <c r="G11" s="19"/>
      <c r="H11" s="19"/>
      <c r="I11" s="19"/>
      <c r="J11" s="20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ht="31.5">
      <c r="A12" s="24" t="s">
        <v>939</v>
      </c>
      <c r="B12" s="4" t="s">
        <v>53</v>
      </c>
      <c r="C12" s="4" t="s">
        <v>54</v>
      </c>
      <c r="D12" s="4" t="s">
        <v>55</v>
      </c>
      <c r="E12" s="5" t="s">
        <v>56</v>
      </c>
      <c r="F12" s="5" t="s">
        <v>57</v>
      </c>
      <c r="G12" s="5" t="s">
        <v>35</v>
      </c>
      <c r="H12" s="5" t="s">
        <v>58</v>
      </c>
      <c r="I12" s="5" t="s">
        <v>59</v>
      </c>
      <c r="J12" s="5" t="s">
        <v>36</v>
      </c>
      <c r="K12" s="6" t="s">
        <v>60</v>
      </c>
      <c r="L12" s="6" t="s">
        <v>61</v>
      </c>
      <c r="M12" s="6" t="s">
        <v>62</v>
      </c>
      <c r="N12" s="6" t="s">
        <v>37</v>
      </c>
      <c r="O12" s="6" t="s">
        <v>38</v>
      </c>
      <c r="P12" s="6" t="s">
        <v>63</v>
      </c>
      <c r="Q12" s="6" t="s">
        <v>39</v>
      </c>
      <c r="R12" s="6" t="s">
        <v>64</v>
      </c>
      <c r="S12" s="6" t="s">
        <v>65</v>
      </c>
      <c r="T12" s="6" t="s">
        <v>40</v>
      </c>
      <c r="U12" s="6" t="s">
        <v>41</v>
      </c>
    </row>
    <row r="13" spans="1:21" ht="12.75">
      <c r="A13" s="24"/>
      <c r="B13" s="4"/>
      <c r="C13" s="4"/>
      <c r="D13" s="4"/>
      <c r="E13" s="18" t="s">
        <v>66</v>
      </c>
      <c r="F13" s="19"/>
      <c r="G13" s="19"/>
      <c r="H13" s="19"/>
      <c r="I13" s="19"/>
      <c r="J13" s="20"/>
      <c r="K13" s="18" t="s">
        <v>67</v>
      </c>
      <c r="L13" s="19"/>
      <c r="M13" s="19"/>
      <c r="N13" s="19"/>
      <c r="O13" s="19"/>
      <c r="P13" s="19"/>
      <c r="Q13" s="19"/>
      <c r="R13" s="19"/>
      <c r="S13" s="19"/>
      <c r="T13" s="19"/>
      <c r="U13" s="20"/>
    </row>
    <row r="14" spans="1:21" ht="12.75">
      <c r="A14" s="26">
        <v>1</v>
      </c>
      <c r="B14" s="10" t="s">
        <v>623</v>
      </c>
      <c r="C14" s="10" t="s">
        <v>512</v>
      </c>
      <c r="D14" s="10" t="s">
        <v>624</v>
      </c>
      <c r="E14" s="11">
        <v>19</v>
      </c>
      <c r="F14" s="11">
        <v>10</v>
      </c>
      <c r="G14" s="11">
        <v>19</v>
      </c>
      <c r="H14" s="11">
        <v>2</v>
      </c>
      <c r="I14" s="11">
        <v>2</v>
      </c>
      <c r="J14" s="11">
        <v>1</v>
      </c>
      <c r="K14" s="12">
        <v>2828.04</v>
      </c>
      <c r="L14" s="12">
        <v>884.16</v>
      </c>
      <c r="M14" s="12">
        <v>0</v>
      </c>
      <c r="N14" s="12">
        <v>0</v>
      </c>
      <c r="O14" s="12">
        <v>3712.2</v>
      </c>
      <c r="P14" s="12">
        <v>202.03</v>
      </c>
      <c r="Q14" s="12">
        <v>111.37</v>
      </c>
      <c r="R14" s="12">
        <v>0</v>
      </c>
      <c r="S14" s="12">
        <v>0</v>
      </c>
      <c r="T14" s="12">
        <v>3398.8</v>
      </c>
      <c r="U14" s="12">
        <v>3398.8</v>
      </c>
    </row>
    <row r="15" spans="1:21" ht="12.75">
      <c r="A15" s="26">
        <f>A14+1</f>
        <v>2</v>
      </c>
      <c r="B15" s="10" t="s">
        <v>625</v>
      </c>
      <c r="C15" s="10" t="s">
        <v>75</v>
      </c>
      <c r="D15" s="10" t="s">
        <v>626</v>
      </c>
      <c r="E15" s="11">
        <v>16</v>
      </c>
      <c r="F15" s="11">
        <v>8</v>
      </c>
      <c r="G15" s="11">
        <v>16</v>
      </c>
      <c r="H15" s="11">
        <v>3</v>
      </c>
      <c r="I15" s="11">
        <v>4</v>
      </c>
      <c r="J15" s="11">
        <v>2</v>
      </c>
      <c r="K15" s="12">
        <v>2678.02</v>
      </c>
      <c r="L15" s="12">
        <v>884.16</v>
      </c>
      <c r="M15" s="12">
        <v>0</v>
      </c>
      <c r="N15" s="12">
        <v>0</v>
      </c>
      <c r="O15" s="12">
        <v>3562.18</v>
      </c>
      <c r="P15" s="12">
        <v>179.53</v>
      </c>
      <c r="Q15" s="12">
        <v>106.86</v>
      </c>
      <c r="R15" s="12">
        <v>0</v>
      </c>
      <c r="S15" s="12">
        <v>0</v>
      </c>
      <c r="T15" s="12">
        <v>3275.79</v>
      </c>
      <c r="U15" s="12">
        <v>3275.79</v>
      </c>
    </row>
    <row r="16" spans="1:21" ht="12.75">
      <c r="A16" s="26">
        <f aca="true" t="shared" si="0" ref="A16:A35">A15+1</f>
        <v>3</v>
      </c>
      <c r="B16" s="10" t="s">
        <v>627</v>
      </c>
      <c r="C16" s="10" t="s">
        <v>78</v>
      </c>
      <c r="D16" s="10" t="s">
        <v>628</v>
      </c>
      <c r="E16" s="11">
        <v>12</v>
      </c>
      <c r="F16" s="11">
        <v>4</v>
      </c>
      <c r="G16" s="11">
        <v>8</v>
      </c>
      <c r="H16" s="11">
        <v>0</v>
      </c>
      <c r="I16" s="11">
        <v>6</v>
      </c>
      <c r="J16" s="11">
        <v>0</v>
      </c>
      <c r="K16" s="12">
        <v>1538.4</v>
      </c>
      <c r="L16" s="12">
        <v>884.16</v>
      </c>
      <c r="M16" s="12">
        <v>0</v>
      </c>
      <c r="N16" s="12">
        <v>0</v>
      </c>
      <c r="O16" s="12">
        <v>2422.56</v>
      </c>
      <c r="P16" s="12">
        <v>38.89</v>
      </c>
      <c r="Q16" s="12">
        <v>72.68</v>
      </c>
      <c r="R16" s="12">
        <v>0</v>
      </c>
      <c r="S16" s="12">
        <v>0</v>
      </c>
      <c r="T16" s="12">
        <v>2310.99</v>
      </c>
      <c r="U16" s="12">
        <v>2310.99</v>
      </c>
    </row>
    <row r="17" spans="1:21" ht="12.75">
      <c r="A17" s="26">
        <f t="shared" si="0"/>
        <v>4</v>
      </c>
      <c r="B17" s="10" t="s">
        <v>629</v>
      </c>
      <c r="C17" s="10" t="s">
        <v>78</v>
      </c>
      <c r="D17" s="10" t="s">
        <v>630</v>
      </c>
      <c r="E17" s="11">
        <v>28</v>
      </c>
      <c r="F17" s="11">
        <v>11</v>
      </c>
      <c r="G17" s="11">
        <v>17</v>
      </c>
      <c r="H17" s="11">
        <v>1</v>
      </c>
      <c r="I17" s="11">
        <v>2</v>
      </c>
      <c r="J17" s="11">
        <v>0</v>
      </c>
      <c r="K17" s="12">
        <v>3080.62</v>
      </c>
      <c r="L17" s="12">
        <v>884.16</v>
      </c>
      <c r="M17" s="12">
        <v>0</v>
      </c>
      <c r="N17" s="12">
        <v>0</v>
      </c>
      <c r="O17" s="12">
        <v>3964.78</v>
      </c>
      <c r="P17" s="12">
        <v>255.94</v>
      </c>
      <c r="Q17" s="12">
        <v>118.94</v>
      </c>
      <c r="R17" s="12">
        <v>0</v>
      </c>
      <c r="S17" s="12">
        <v>0</v>
      </c>
      <c r="T17" s="12">
        <v>3589.9</v>
      </c>
      <c r="U17" s="12">
        <v>3589.9</v>
      </c>
    </row>
    <row r="18" spans="1:21" ht="12.75">
      <c r="A18" s="26">
        <f t="shared" si="0"/>
        <v>5</v>
      </c>
      <c r="B18" s="10" t="s">
        <v>631</v>
      </c>
      <c r="C18" s="10" t="s">
        <v>78</v>
      </c>
      <c r="D18" s="10" t="s">
        <v>632</v>
      </c>
      <c r="E18" s="11">
        <v>45</v>
      </c>
      <c r="F18" s="11">
        <v>17</v>
      </c>
      <c r="G18" s="11">
        <v>37</v>
      </c>
      <c r="H18" s="11">
        <v>5</v>
      </c>
      <c r="I18" s="11">
        <v>12</v>
      </c>
      <c r="J18" s="11">
        <v>3</v>
      </c>
      <c r="K18" s="12">
        <v>6377.82</v>
      </c>
      <c r="L18" s="12">
        <v>884.16</v>
      </c>
      <c r="M18" s="12">
        <v>0</v>
      </c>
      <c r="N18" s="12">
        <v>0</v>
      </c>
      <c r="O18" s="12">
        <v>7261.98</v>
      </c>
      <c r="P18" s="12">
        <v>1127.68</v>
      </c>
      <c r="Q18" s="12">
        <v>145.24</v>
      </c>
      <c r="R18" s="12">
        <v>72.62</v>
      </c>
      <c r="S18" s="12">
        <v>0</v>
      </c>
      <c r="T18" s="12">
        <v>5916.44</v>
      </c>
      <c r="U18" s="12">
        <v>5916.44</v>
      </c>
    </row>
    <row r="19" spans="1:21" ht="12.75">
      <c r="A19" s="26">
        <f t="shared" si="0"/>
        <v>6</v>
      </c>
      <c r="B19" s="10" t="s">
        <v>633</v>
      </c>
      <c r="C19" s="10" t="s">
        <v>78</v>
      </c>
      <c r="D19" s="10" t="s">
        <v>634</v>
      </c>
      <c r="E19" s="11">
        <v>29</v>
      </c>
      <c r="F19" s="11">
        <v>7</v>
      </c>
      <c r="G19" s="11">
        <v>21</v>
      </c>
      <c r="H19" s="11">
        <v>1</v>
      </c>
      <c r="I19" s="11">
        <v>5</v>
      </c>
      <c r="J19" s="11">
        <v>0</v>
      </c>
      <c r="K19" s="12">
        <v>3285.74</v>
      </c>
      <c r="L19" s="12">
        <v>884.16</v>
      </c>
      <c r="M19" s="12">
        <v>0</v>
      </c>
      <c r="N19" s="12">
        <v>0</v>
      </c>
      <c r="O19" s="12">
        <v>4169.9</v>
      </c>
      <c r="P19" s="12">
        <v>302.1</v>
      </c>
      <c r="Q19" s="12">
        <v>0</v>
      </c>
      <c r="R19" s="12">
        <v>0</v>
      </c>
      <c r="S19" s="12">
        <v>0</v>
      </c>
      <c r="T19" s="12">
        <v>3867.8</v>
      </c>
      <c r="U19" s="12">
        <v>3867.8</v>
      </c>
    </row>
    <row r="20" spans="1:21" ht="12.75">
      <c r="A20" s="26">
        <f t="shared" si="0"/>
        <v>7</v>
      </c>
      <c r="B20" s="10" t="s">
        <v>635</v>
      </c>
      <c r="C20" s="10" t="s">
        <v>78</v>
      </c>
      <c r="D20" s="10" t="s">
        <v>636</v>
      </c>
      <c r="E20" s="11">
        <v>8</v>
      </c>
      <c r="F20" s="11">
        <v>3</v>
      </c>
      <c r="G20" s="11">
        <v>10</v>
      </c>
      <c r="H20" s="11">
        <v>1</v>
      </c>
      <c r="I20" s="11">
        <v>2</v>
      </c>
      <c r="J20" s="11">
        <v>0</v>
      </c>
      <c r="K20" s="12">
        <v>1285.82</v>
      </c>
      <c r="L20" s="12">
        <v>884.16</v>
      </c>
      <c r="M20" s="12">
        <v>0</v>
      </c>
      <c r="N20" s="12">
        <v>0</v>
      </c>
      <c r="O20" s="12">
        <v>2169.98</v>
      </c>
      <c r="P20" s="12">
        <v>19.95</v>
      </c>
      <c r="Q20" s="12">
        <v>65.1</v>
      </c>
      <c r="R20" s="12">
        <v>0</v>
      </c>
      <c r="S20" s="12">
        <v>0</v>
      </c>
      <c r="T20" s="12">
        <v>2084.93</v>
      </c>
      <c r="U20" s="12">
        <v>2084.93</v>
      </c>
    </row>
    <row r="21" spans="1:21" ht="12.75">
      <c r="A21" s="26">
        <f t="shared" si="0"/>
        <v>8</v>
      </c>
      <c r="B21" s="10" t="s">
        <v>637</v>
      </c>
      <c r="C21" s="10" t="s">
        <v>230</v>
      </c>
      <c r="D21" s="10" t="s">
        <v>638</v>
      </c>
      <c r="E21" s="11">
        <v>15</v>
      </c>
      <c r="F21" s="11">
        <v>6</v>
      </c>
      <c r="G21" s="11">
        <v>60</v>
      </c>
      <c r="H21" s="11">
        <v>8</v>
      </c>
      <c r="I21" s="11">
        <v>10</v>
      </c>
      <c r="J21" s="11">
        <v>16</v>
      </c>
      <c r="K21" s="12">
        <v>6338</v>
      </c>
      <c r="L21" s="12">
        <v>884.16</v>
      </c>
      <c r="M21" s="12">
        <v>0</v>
      </c>
      <c r="N21" s="12">
        <v>0</v>
      </c>
      <c r="O21" s="12">
        <v>7222.16</v>
      </c>
      <c r="P21" s="12">
        <v>1116.73</v>
      </c>
      <c r="Q21" s="12">
        <v>216.66</v>
      </c>
      <c r="R21" s="12">
        <v>0</v>
      </c>
      <c r="S21" s="12">
        <v>0</v>
      </c>
      <c r="T21" s="12">
        <v>5888.77</v>
      </c>
      <c r="U21" s="12">
        <v>5888.77</v>
      </c>
    </row>
    <row r="22" spans="1:21" ht="12.75">
      <c r="A22" s="26">
        <f t="shared" si="0"/>
        <v>9</v>
      </c>
      <c r="B22" s="10" t="s">
        <v>639</v>
      </c>
      <c r="C22" s="10" t="s">
        <v>96</v>
      </c>
      <c r="D22" s="10" t="s">
        <v>640</v>
      </c>
      <c r="E22" s="11">
        <v>1</v>
      </c>
      <c r="F22" s="11">
        <v>1</v>
      </c>
      <c r="G22" s="11">
        <v>2</v>
      </c>
      <c r="H22" s="11">
        <v>1</v>
      </c>
      <c r="I22" s="11">
        <v>0</v>
      </c>
      <c r="J22" s="11">
        <v>0</v>
      </c>
      <c r="K22" s="12">
        <v>954</v>
      </c>
      <c r="L22" s="12">
        <v>884.16</v>
      </c>
      <c r="M22" s="12">
        <v>0</v>
      </c>
      <c r="N22" s="12">
        <v>0</v>
      </c>
      <c r="O22" s="12">
        <v>1838.16</v>
      </c>
      <c r="P22" s="12">
        <v>0</v>
      </c>
      <c r="Q22" s="12">
        <v>55.14</v>
      </c>
      <c r="R22" s="12">
        <v>0</v>
      </c>
      <c r="S22" s="12">
        <v>0</v>
      </c>
      <c r="T22" s="12">
        <v>1783.02</v>
      </c>
      <c r="U22" s="12">
        <v>1783.02</v>
      </c>
    </row>
    <row r="23" spans="1:21" ht="12.75">
      <c r="A23" s="26">
        <f t="shared" si="0"/>
        <v>10</v>
      </c>
      <c r="B23" s="10" t="s">
        <v>641</v>
      </c>
      <c r="C23" s="10" t="s">
        <v>96</v>
      </c>
      <c r="D23" s="10" t="s">
        <v>642</v>
      </c>
      <c r="E23" s="11">
        <v>22</v>
      </c>
      <c r="F23" s="11">
        <v>10</v>
      </c>
      <c r="G23" s="11">
        <v>8</v>
      </c>
      <c r="H23" s="11">
        <v>1</v>
      </c>
      <c r="I23" s="11">
        <v>3</v>
      </c>
      <c r="J23" s="11">
        <v>0</v>
      </c>
      <c r="K23" s="12">
        <v>2311.42</v>
      </c>
      <c r="L23" s="12">
        <v>884.16</v>
      </c>
      <c r="M23" s="12">
        <v>0</v>
      </c>
      <c r="N23" s="12">
        <v>0</v>
      </c>
      <c r="O23" s="12">
        <v>3195.58</v>
      </c>
      <c r="P23" s="12">
        <v>124.54</v>
      </c>
      <c r="Q23" s="12">
        <v>63.91</v>
      </c>
      <c r="R23" s="12">
        <v>31.95</v>
      </c>
      <c r="S23" s="12">
        <v>0</v>
      </c>
      <c r="T23" s="12">
        <v>2975.18</v>
      </c>
      <c r="U23" s="12">
        <v>2975.18</v>
      </c>
    </row>
    <row r="24" spans="1:21" ht="12.75">
      <c r="A24" s="26">
        <f t="shared" si="0"/>
        <v>11</v>
      </c>
      <c r="B24" s="10" t="s">
        <v>643</v>
      </c>
      <c r="C24" s="10" t="s">
        <v>96</v>
      </c>
      <c r="D24" s="10" t="s">
        <v>644</v>
      </c>
      <c r="E24" s="11">
        <v>19</v>
      </c>
      <c r="F24" s="11">
        <v>2</v>
      </c>
      <c r="G24" s="11">
        <v>18</v>
      </c>
      <c r="H24" s="11">
        <v>2</v>
      </c>
      <c r="I24" s="11">
        <v>13</v>
      </c>
      <c r="J24" s="11">
        <v>1</v>
      </c>
      <c r="K24" s="12">
        <v>2930.6</v>
      </c>
      <c r="L24" s="12">
        <v>884.16</v>
      </c>
      <c r="M24" s="12">
        <v>0</v>
      </c>
      <c r="N24" s="12">
        <v>0</v>
      </c>
      <c r="O24" s="12">
        <v>3814.76</v>
      </c>
      <c r="P24" s="12">
        <v>222.19</v>
      </c>
      <c r="Q24" s="12">
        <v>114.44</v>
      </c>
      <c r="R24" s="12">
        <v>0</v>
      </c>
      <c r="S24" s="12">
        <v>0</v>
      </c>
      <c r="T24" s="12">
        <v>3478.13</v>
      </c>
      <c r="U24" s="12">
        <v>3478.13</v>
      </c>
    </row>
    <row r="25" spans="1:21" ht="12.75">
      <c r="A25" s="26">
        <f t="shared" si="0"/>
        <v>12</v>
      </c>
      <c r="B25" s="10" t="s">
        <v>645</v>
      </c>
      <c r="C25" s="10" t="s">
        <v>96</v>
      </c>
      <c r="D25" s="10" t="s">
        <v>646</v>
      </c>
      <c r="E25" s="11">
        <v>16</v>
      </c>
      <c r="F25" s="11">
        <v>1</v>
      </c>
      <c r="G25" s="11">
        <v>13</v>
      </c>
      <c r="H25" s="11">
        <v>1</v>
      </c>
      <c r="I25" s="11">
        <v>4</v>
      </c>
      <c r="J25" s="11">
        <v>0</v>
      </c>
      <c r="K25" s="12">
        <v>1849.9</v>
      </c>
      <c r="L25" s="12">
        <v>884.16</v>
      </c>
      <c r="M25" s="12">
        <v>0</v>
      </c>
      <c r="N25" s="12">
        <v>0</v>
      </c>
      <c r="O25" s="12">
        <v>2734.06</v>
      </c>
      <c r="P25" s="12">
        <v>62.25</v>
      </c>
      <c r="Q25" s="12">
        <v>82.02</v>
      </c>
      <c r="R25" s="12">
        <v>0</v>
      </c>
      <c r="S25" s="12">
        <v>0</v>
      </c>
      <c r="T25" s="12">
        <v>2589.79</v>
      </c>
      <c r="U25" s="12">
        <v>2589.79</v>
      </c>
    </row>
    <row r="26" spans="1:21" ht="12.75">
      <c r="A26" s="26">
        <f t="shared" si="0"/>
        <v>13</v>
      </c>
      <c r="B26" s="10" t="s">
        <v>647</v>
      </c>
      <c r="C26" s="10" t="s">
        <v>648</v>
      </c>
      <c r="D26" s="10" t="s">
        <v>626</v>
      </c>
      <c r="E26" s="11">
        <v>14</v>
      </c>
      <c r="F26" s="11">
        <v>4</v>
      </c>
      <c r="G26" s="11">
        <v>10</v>
      </c>
      <c r="H26" s="11">
        <v>2</v>
      </c>
      <c r="I26" s="11">
        <v>3</v>
      </c>
      <c r="J26" s="11">
        <v>2</v>
      </c>
      <c r="K26" s="12">
        <v>1905</v>
      </c>
      <c r="L26" s="12">
        <v>884.16</v>
      </c>
      <c r="M26" s="12">
        <v>0</v>
      </c>
      <c r="N26" s="12">
        <v>0</v>
      </c>
      <c r="O26" s="12">
        <v>2789.16</v>
      </c>
      <c r="P26" s="12">
        <v>66.39</v>
      </c>
      <c r="Q26" s="12">
        <v>0</v>
      </c>
      <c r="R26" s="12">
        <v>0</v>
      </c>
      <c r="S26" s="12">
        <v>0</v>
      </c>
      <c r="T26" s="12">
        <v>2722.77</v>
      </c>
      <c r="U26" s="12">
        <v>2722.77</v>
      </c>
    </row>
    <row r="27" spans="1:21" ht="12.75">
      <c r="A27" s="26">
        <f t="shared" si="0"/>
        <v>14</v>
      </c>
      <c r="B27" s="10" t="s">
        <v>649</v>
      </c>
      <c r="C27" s="10" t="s">
        <v>650</v>
      </c>
      <c r="D27" s="10" t="s">
        <v>628</v>
      </c>
      <c r="E27" s="11">
        <v>5</v>
      </c>
      <c r="F27" s="11">
        <v>1</v>
      </c>
      <c r="G27" s="11">
        <v>6</v>
      </c>
      <c r="H27" s="11">
        <v>1</v>
      </c>
      <c r="I27" s="11">
        <v>2</v>
      </c>
      <c r="J27" s="11">
        <v>0</v>
      </c>
      <c r="K27" s="12">
        <v>954</v>
      </c>
      <c r="L27" s="12">
        <v>884.16</v>
      </c>
      <c r="M27" s="12">
        <v>0</v>
      </c>
      <c r="N27" s="12">
        <v>0</v>
      </c>
      <c r="O27" s="12">
        <v>1838.16</v>
      </c>
      <c r="P27" s="12">
        <v>0</v>
      </c>
      <c r="Q27" s="12">
        <v>55.14</v>
      </c>
      <c r="R27" s="12">
        <v>0</v>
      </c>
      <c r="S27" s="12">
        <v>0</v>
      </c>
      <c r="T27" s="12">
        <v>1783.02</v>
      </c>
      <c r="U27" s="12">
        <v>1783.02</v>
      </c>
    </row>
    <row r="28" spans="1:21" ht="12.75">
      <c r="A28" s="26">
        <f t="shared" si="0"/>
        <v>15</v>
      </c>
      <c r="B28" s="10" t="s">
        <v>651</v>
      </c>
      <c r="C28" s="10" t="s">
        <v>652</v>
      </c>
      <c r="D28" s="10" t="s">
        <v>642</v>
      </c>
      <c r="E28" s="11">
        <v>4</v>
      </c>
      <c r="F28" s="11">
        <v>2</v>
      </c>
      <c r="G28" s="11">
        <v>0</v>
      </c>
      <c r="H28" s="11">
        <v>1</v>
      </c>
      <c r="I28" s="11">
        <v>0</v>
      </c>
      <c r="J28" s="11">
        <v>0</v>
      </c>
      <c r="K28" s="12">
        <v>954</v>
      </c>
      <c r="L28" s="12">
        <v>884.16</v>
      </c>
      <c r="M28" s="12">
        <v>0</v>
      </c>
      <c r="N28" s="12">
        <v>0</v>
      </c>
      <c r="O28" s="12">
        <v>1838.16</v>
      </c>
      <c r="P28" s="12">
        <v>0</v>
      </c>
      <c r="Q28" s="12">
        <v>55.14</v>
      </c>
      <c r="R28" s="12">
        <v>0</v>
      </c>
      <c r="S28" s="12">
        <v>0</v>
      </c>
      <c r="T28" s="12">
        <v>1783.02</v>
      </c>
      <c r="U28" s="12">
        <v>1783.02</v>
      </c>
    </row>
    <row r="29" spans="1:21" ht="12.75">
      <c r="A29" s="26">
        <f t="shared" si="0"/>
        <v>16</v>
      </c>
      <c r="B29" s="10" t="s">
        <v>653</v>
      </c>
      <c r="C29" s="10" t="s">
        <v>654</v>
      </c>
      <c r="D29" s="10" t="s">
        <v>636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2">
        <v>954</v>
      </c>
      <c r="L29" s="12">
        <v>884.16</v>
      </c>
      <c r="M29" s="12">
        <v>0</v>
      </c>
      <c r="N29" s="12">
        <v>0</v>
      </c>
      <c r="O29" s="12">
        <v>1838.16</v>
      </c>
      <c r="P29" s="12">
        <v>0</v>
      </c>
      <c r="Q29" s="12">
        <v>55.14</v>
      </c>
      <c r="R29" s="12">
        <v>0</v>
      </c>
      <c r="S29" s="12">
        <v>0</v>
      </c>
      <c r="T29" s="12">
        <v>1783.02</v>
      </c>
      <c r="U29" s="12">
        <v>1783.02</v>
      </c>
    </row>
    <row r="30" spans="1:21" ht="12.75">
      <c r="A30" s="26">
        <f t="shared" si="0"/>
        <v>17</v>
      </c>
      <c r="B30" s="10" t="s">
        <v>655</v>
      </c>
      <c r="C30" s="10" t="s">
        <v>656</v>
      </c>
      <c r="D30" s="10" t="s">
        <v>626</v>
      </c>
      <c r="E30" s="11">
        <v>3</v>
      </c>
      <c r="F30" s="11">
        <v>0</v>
      </c>
      <c r="G30" s="11">
        <v>4</v>
      </c>
      <c r="H30" s="11">
        <v>1</v>
      </c>
      <c r="I30" s="11">
        <v>0</v>
      </c>
      <c r="J30" s="11">
        <v>0</v>
      </c>
      <c r="K30" s="12">
        <v>954</v>
      </c>
      <c r="L30" s="12">
        <v>884.16</v>
      </c>
      <c r="M30" s="12">
        <v>0</v>
      </c>
      <c r="N30" s="12">
        <v>0</v>
      </c>
      <c r="O30" s="12">
        <v>1838.16</v>
      </c>
      <c r="P30" s="12">
        <v>0</v>
      </c>
      <c r="Q30" s="12">
        <v>55.14</v>
      </c>
      <c r="R30" s="12">
        <v>0</v>
      </c>
      <c r="S30" s="12">
        <v>0</v>
      </c>
      <c r="T30" s="12">
        <v>1783.02</v>
      </c>
      <c r="U30" s="12">
        <v>1783.02</v>
      </c>
    </row>
    <row r="31" spans="1:21" ht="12.75">
      <c r="A31" s="26">
        <f t="shared" si="0"/>
        <v>18</v>
      </c>
      <c r="B31" s="10" t="s">
        <v>657</v>
      </c>
      <c r="C31" s="10" t="s">
        <v>658</v>
      </c>
      <c r="D31" s="10" t="s">
        <v>628</v>
      </c>
      <c r="E31" s="11">
        <v>0</v>
      </c>
      <c r="F31" s="11">
        <v>1</v>
      </c>
      <c r="G31" s="11">
        <v>2</v>
      </c>
      <c r="H31" s="11">
        <v>1</v>
      </c>
      <c r="I31" s="11">
        <v>0</v>
      </c>
      <c r="J31" s="11">
        <v>0</v>
      </c>
      <c r="K31" s="12">
        <v>954</v>
      </c>
      <c r="L31" s="12">
        <v>884.16</v>
      </c>
      <c r="M31" s="12">
        <v>0</v>
      </c>
      <c r="N31" s="12">
        <v>0</v>
      </c>
      <c r="O31" s="12">
        <v>1838.16</v>
      </c>
      <c r="P31" s="12">
        <v>0</v>
      </c>
      <c r="Q31" s="12">
        <v>55.14</v>
      </c>
      <c r="R31" s="12">
        <v>0</v>
      </c>
      <c r="S31" s="12">
        <v>0</v>
      </c>
      <c r="T31" s="12">
        <v>1783.02</v>
      </c>
      <c r="U31" s="12">
        <v>1783.02</v>
      </c>
    </row>
    <row r="32" spans="1:21" ht="12.75">
      <c r="A32" s="26">
        <f t="shared" si="0"/>
        <v>19</v>
      </c>
      <c r="B32" s="10" t="s">
        <v>659</v>
      </c>
      <c r="C32" s="10" t="s">
        <v>660</v>
      </c>
      <c r="D32" s="10" t="s">
        <v>628</v>
      </c>
      <c r="E32" s="11">
        <v>4</v>
      </c>
      <c r="F32" s="11">
        <v>0</v>
      </c>
      <c r="G32" s="11">
        <v>7</v>
      </c>
      <c r="H32" s="11">
        <v>1</v>
      </c>
      <c r="I32" s="11">
        <v>0</v>
      </c>
      <c r="J32" s="11">
        <v>0</v>
      </c>
      <c r="K32" s="12">
        <v>954</v>
      </c>
      <c r="L32" s="12">
        <v>884.16</v>
      </c>
      <c r="M32" s="12">
        <v>0</v>
      </c>
      <c r="N32" s="12">
        <v>0</v>
      </c>
      <c r="O32" s="12">
        <v>1838.16</v>
      </c>
      <c r="P32" s="12">
        <v>0</v>
      </c>
      <c r="Q32" s="12">
        <v>55.14</v>
      </c>
      <c r="R32" s="12">
        <v>0</v>
      </c>
      <c r="S32" s="12">
        <v>0</v>
      </c>
      <c r="T32" s="12">
        <v>1783.02</v>
      </c>
      <c r="U32" s="12">
        <v>1783.02</v>
      </c>
    </row>
    <row r="33" spans="1:21" ht="12.75">
      <c r="A33" s="26">
        <f t="shared" si="0"/>
        <v>20</v>
      </c>
      <c r="B33" s="10" t="s">
        <v>661</v>
      </c>
      <c r="C33" s="10" t="s">
        <v>662</v>
      </c>
      <c r="D33" s="10" t="s">
        <v>640</v>
      </c>
      <c r="E33" s="11">
        <v>0</v>
      </c>
      <c r="F33" s="11">
        <v>4</v>
      </c>
      <c r="G33" s="11">
        <v>0</v>
      </c>
      <c r="H33" s="11">
        <v>0</v>
      </c>
      <c r="I33" s="11">
        <v>0</v>
      </c>
      <c r="J33" s="11">
        <v>0</v>
      </c>
      <c r="K33" s="12">
        <v>954</v>
      </c>
      <c r="L33" s="12">
        <v>884.16</v>
      </c>
      <c r="M33" s="12">
        <v>0</v>
      </c>
      <c r="N33" s="12">
        <v>0</v>
      </c>
      <c r="O33" s="12">
        <v>1838.16</v>
      </c>
      <c r="P33" s="12">
        <v>0</v>
      </c>
      <c r="Q33" s="12">
        <v>55.14</v>
      </c>
      <c r="R33" s="12">
        <v>0</v>
      </c>
      <c r="S33" s="12">
        <v>0</v>
      </c>
      <c r="T33" s="12">
        <v>1783.02</v>
      </c>
      <c r="U33" s="12">
        <v>1783.02</v>
      </c>
    </row>
    <row r="34" spans="1:21" ht="12.75">
      <c r="A34" s="26">
        <f t="shared" si="0"/>
        <v>21</v>
      </c>
      <c r="B34" s="10" t="s">
        <v>663</v>
      </c>
      <c r="C34" s="10" t="s">
        <v>664</v>
      </c>
      <c r="D34" s="10" t="s">
        <v>630</v>
      </c>
      <c r="E34" s="11">
        <v>3</v>
      </c>
      <c r="F34" s="11">
        <v>1</v>
      </c>
      <c r="G34" s="11">
        <v>4</v>
      </c>
      <c r="H34" s="11">
        <v>0</v>
      </c>
      <c r="I34" s="11">
        <v>0</v>
      </c>
      <c r="J34" s="11">
        <v>0</v>
      </c>
      <c r="K34" s="12">
        <v>954</v>
      </c>
      <c r="L34" s="12">
        <v>884.16</v>
      </c>
      <c r="M34" s="12">
        <v>0</v>
      </c>
      <c r="N34" s="12">
        <v>0</v>
      </c>
      <c r="O34" s="12">
        <v>1838.16</v>
      </c>
      <c r="P34" s="12">
        <v>0</v>
      </c>
      <c r="Q34" s="12">
        <v>55.14</v>
      </c>
      <c r="R34" s="12">
        <v>0</v>
      </c>
      <c r="S34" s="12">
        <v>0</v>
      </c>
      <c r="T34" s="12">
        <v>1783.02</v>
      </c>
      <c r="U34" s="12">
        <v>1783.02</v>
      </c>
    </row>
    <row r="35" spans="1:21" ht="12.75">
      <c r="A35" s="26">
        <f t="shared" si="0"/>
        <v>22</v>
      </c>
      <c r="B35" s="10" t="s">
        <v>665</v>
      </c>
      <c r="C35" s="10" t="s">
        <v>666</v>
      </c>
      <c r="D35" s="10" t="s">
        <v>630</v>
      </c>
      <c r="E35" s="11">
        <v>6</v>
      </c>
      <c r="F35" s="11">
        <v>4</v>
      </c>
      <c r="G35" s="11">
        <v>3</v>
      </c>
      <c r="H35" s="11">
        <v>1</v>
      </c>
      <c r="I35" s="11">
        <v>0</v>
      </c>
      <c r="J35" s="11">
        <v>0</v>
      </c>
      <c r="K35" s="12">
        <v>954</v>
      </c>
      <c r="L35" s="12">
        <v>884.16</v>
      </c>
      <c r="M35" s="12">
        <v>0</v>
      </c>
      <c r="N35" s="12">
        <v>0</v>
      </c>
      <c r="O35" s="12">
        <v>1838.16</v>
      </c>
      <c r="P35" s="12">
        <v>0</v>
      </c>
      <c r="Q35" s="12">
        <v>55.14</v>
      </c>
      <c r="R35" s="12">
        <v>0</v>
      </c>
      <c r="S35" s="12">
        <v>0</v>
      </c>
      <c r="T35" s="12">
        <v>1783.02</v>
      </c>
      <c r="U35" s="12">
        <v>1783.02</v>
      </c>
    </row>
    <row r="36" ht="409.5" customHeight="1" hidden="1"/>
    <row r="37" spans="2:21" ht="12.75">
      <c r="B37" s="8"/>
      <c r="C37" s="8"/>
      <c r="D37" s="8"/>
      <c r="E37" s="7">
        <v>269</v>
      </c>
      <c r="F37" s="7">
        <v>97</v>
      </c>
      <c r="G37" s="7">
        <v>265</v>
      </c>
      <c r="H37" s="7">
        <v>34</v>
      </c>
      <c r="I37" s="7">
        <v>68</v>
      </c>
      <c r="J37" s="7">
        <v>25</v>
      </c>
      <c r="K37" s="9">
        <v>45949.38</v>
      </c>
      <c r="L37" s="9">
        <v>19451.52</v>
      </c>
      <c r="M37" s="9">
        <v>0</v>
      </c>
      <c r="N37" s="9">
        <v>0</v>
      </c>
      <c r="O37" s="9">
        <v>65400.9</v>
      </c>
      <c r="P37" s="9">
        <v>3718.22</v>
      </c>
      <c r="Q37" s="9">
        <v>1648.62</v>
      </c>
      <c r="R37" s="9">
        <v>104.57</v>
      </c>
      <c r="S37" s="9">
        <v>0</v>
      </c>
      <c r="T37" s="9">
        <v>59929.49</v>
      </c>
      <c r="U37" s="9">
        <v>59929.49</v>
      </c>
    </row>
  </sheetData>
  <mergeCells count="11">
    <mergeCell ref="B2:U2"/>
    <mergeCell ref="B5:U5"/>
    <mergeCell ref="B3:V3"/>
    <mergeCell ref="B4:V4"/>
    <mergeCell ref="K13:U13"/>
    <mergeCell ref="D6:E6"/>
    <mergeCell ref="D7:E7"/>
    <mergeCell ref="D8:E8"/>
    <mergeCell ref="D9:E9"/>
    <mergeCell ref="E11:J11"/>
    <mergeCell ref="E13:J13"/>
  </mergeCells>
  <hyperlinks>
    <hyperlink ref="S14" r:id="rId1" display="http://tjbdp05.tj.ce.gov.br/ReportServer?%2FSEFIN%2FRessarcimento%2FRel.%20Compensa%C3%A7%C3%A3o%20Guias&amp;parAnoMes=2018%2F06&amp;parCD_SER=163002&amp;rs%3AParameterLanguage="/>
    <hyperlink ref="S15" r:id="rId2" display="http://tjbdp05.tj.ce.gov.br/ReportServer?%2FSEFIN%2FRessarcimento%2FRel.%20Compensa%C3%A7%C3%A3o%20Guias&amp;parAnoMes=2018%2F06&amp;parCD_SER=053011&amp;rs%3AParameterLanguage="/>
    <hyperlink ref="S16" r:id="rId3" display="http://tjbdp05.tj.ce.gov.br/ReportServer?%2FSEFIN%2FRessarcimento%2FRel.%20Compensa%C3%A7%C3%A3o%20Guias&amp;parAnoMes=2018%2F06&amp;parCD_SER=073011&amp;rs%3AParameterLanguage="/>
    <hyperlink ref="S17" r:id="rId4" display="http://tjbdp05.tj.ce.gov.br/ReportServer?%2FSEFIN%2FRessarcimento%2FRel.%20Compensa%C3%A7%C3%A3o%20Guias&amp;parAnoMes=2018%2F06&amp;parCD_SER=059011&amp;rs%3AParameterLanguage="/>
    <hyperlink ref="S18" r:id="rId5" display="http://tjbdp05.tj.ce.gov.br/ReportServer?%2FSEFIN%2FRessarcimento%2FRel.%20Compensa%C3%A7%C3%A3o%20Guias&amp;parAnoMes=2018%2F06&amp;parCD_SER=003011&amp;rs%3AParameterLanguage="/>
    <hyperlink ref="S19" r:id="rId6" display="http://tjbdp05.tj.ce.gov.br/ReportServer?%2FSEFIN%2FRessarcimento%2FRel.%20Compensa%C3%A7%C3%A3o%20Guias&amp;parAnoMes=2018%2F06&amp;parCD_SER=130002&amp;rs%3AParameterLanguage="/>
    <hyperlink ref="S20" r:id="rId7" display="http://tjbdp05.tj.ce.gov.br/ReportServer?%2FSEFIN%2FRessarcimento%2FRel.%20Compensa%C3%A7%C3%A3o%20Guias&amp;parAnoMes=2018%2F06&amp;parCD_SER=114002&amp;rs%3AParameterLanguage="/>
    <hyperlink ref="S21" r:id="rId8" display="http://tjbdp05.tj.ce.gov.br/ReportServer?%2FSEFIN%2FRessarcimento%2FRel.%20Compensa%C3%A7%C3%A3o%20Guias&amp;parAnoMes=2018%2F06&amp;parCD_SER=162004&amp;rs%3AParameterLanguage="/>
    <hyperlink ref="S22" r:id="rId9" display="http://tjbdp05.tj.ce.gov.br/ReportServer?%2FSEFIN%2FRessarcimento%2FRel.%20Compensa%C3%A7%C3%A3o%20Guias&amp;parAnoMes=2018%2F06&amp;parCD_SER=178002&amp;rs%3AParameterLanguage="/>
    <hyperlink ref="S23" r:id="rId10" display="http://tjbdp05.tj.ce.gov.br/ReportServer?%2FSEFIN%2FRessarcimento%2FRel.%20Compensa%C3%A7%C3%A3o%20Guias&amp;parAnoMes=2018%2F06&amp;parCD_SER=141002&amp;rs%3AParameterLanguage="/>
    <hyperlink ref="S24" r:id="rId11" display="http://tjbdp05.tj.ce.gov.br/ReportServer?%2FSEFIN%2FRessarcimento%2FRel.%20Compensa%C3%A7%C3%A3o%20Guias&amp;parAnoMes=2018%2F06&amp;parCD_SER=097002&amp;rs%3AParameterLanguage="/>
    <hyperlink ref="S25" r:id="rId12" display="http://tjbdp05.tj.ce.gov.br/ReportServer?%2FSEFIN%2FRessarcimento%2FRel.%20Compensa%C3%A7%C3%A3o%20Guias&amp;parAnoMes=2018%2F06&amp;parCD_SER=084012&amp;rs%3AParameterLanguage="/>
    <hyperlink ref="S26" r:id="rId13" display="http://tjbdp05.tj.ce.gov.br/ReportServer?%2FSEFIN%2FRessarcimento%2FRel.%20Compensa%C3%A7%C3%A3o%20Guias&amp;parAnoMes=2018%2F06&amp;parCD_SER=053016&amp;rs%3AParameterLanguage="/>
    <hyperlink ref="S27" r:id="rId14" display="http://tjbdp05.tj.ce.gov.br/ReportServer?%2FSEFIN%2FRessarcimento%2FRel.%20Compensa%C3%A7%C3%A3o%20Guias&amp;parAnoMes=2018%2F06&amp;parCD_SER=073013&amp;rs%3AParameterLanguage="/>
    <hyperlink ref="S28" r:id="rId15" display="http://tjbdp05.tj.ce.gov.br/ReportServer?%2FSEFIN%2FRessarcimento%2FRel.%20Compensa%C3%A7%C3%A3o%20Guias&amp;parAnoMes=2018%2F06&amp;parCD_SER=141004&amp;rs%3AParameterLanguage="/>
    <hyperlink ref="S29" r:id="rId16" display="http://tjbdp05.tj.ce.gov.br/ReportServer?%2FSEFIN%2FRessarcimento%2FRel.%20Compensa%C3%A7%C3%A3o%20Guias&amp;parAnoMes=2018%2F06&amp;parCD_SER=114004&amp;rs%3AParameterLanguage="/>
    <hyperlink ref="S30" r:id="rId17" display="http://tjbdp05.tj.ce.gov.br/ReportServer?%2FSEFIN%2FRessarcimento%2FRel.%20Compensa%C3%A7%C3%A3o%20Guias&amp;parAnoMes=2018%2F06&amp;parCD_SER=053015&amp;rs%3AParameterLanguage="/>
    <hyperlink ref="S31" r:id="rId18" display="http://tjbdp05.tj.ce.gov.br/ReportServer?%2FSEFIN%2FRessarcimento%2FRel.%20Compensa%C3%A7%C3%A3o%20Guias&amp;parAnoMes=2018%2F06&amp;parCD_SER=073014&amp;rs%3AParameterLanguage="/>
    <hyperlink ref="S32" r:id="rId19" display="http://tjbdp05.tj.ce.gov.br/ReportServer?%2FSEFIN%2FRessarcimento%2FRel.%20Compensa%C3%A7%C3%A3o%20Guias&amp;parAnoMes=2018%2F06&amp;parCD_SER=073015&amp;rs%3AParameterLanguage="/>
    <hyperlink ref="S33" r:id="rId20" display="http://tjbdp05.tj.ce.gov.br/ReportServer?%2FSEFIN%2FRessarcimento%2FRel.%20Compensa%C3%A7%C3%A3o%20Guias&amp;parAnoMes=2018%2F06&amp;parCD_SER=178004&amp;rs%3AParameterLanguage="/>
    <hyperlink ref="S34" r:id="rId21" display="http://tjbdp05.tj.ce.gov.br/ReportServer?%2FSEFIN%2FRessarcimento%2FRel.%20Compensa%C3%A7%C3%A3o%20Guias&amp;parAnoMes=2018%2F06&amp;parCD_SER=059013&amp;rs%3AParameterLanguage="/>
    <hyperlink ref="S35" r:id="rId22" display="http://tjbdp05.tj.ce.gov.br/ReportServer?%2FSEFIN%2FRessarcimento%2FRel.%20Compensa%C3%A7%C3%A3o%20Guias&amp;parAnoMes=2018%2F06&amp;parCD_SER=059014&amp;rs%3AParameterLanguage="/>
  </hyperlinks>
  <printOptions/>
  <pageMargins left="0.3937007874015748" right="0.3937007874015748" top="0.3937007874015748" bottom="0.8437007874015748" header="0.3937007874015748" footer="0.3937007874015748"/>
  <pageSetup orientation="landscape"/>
  <headerFooter alignWithMargins="0">
    <oddFooter xml:space="preserve">&amp;L&amp;"Arial"&amp;10&amp;P 
de 
&amp;N &amp;C&amp;R&amp;"Arial"&amp;10 26/7/2018 13:21:38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V62"/>
  <sheetViews>
    <sheetView showGridLines="0" workbookViewId="0" topLeftCell="A31">
      <selection activeCell="A14" sqref="A14:IV14"/>
    </sheetView>
  </sheetViews>
  <sheetFormatPr defaultColWidth="9.140625" defaultRowHeight="12.75"/>
  <cols>
    <col min="2" max="2" width="10.28125" style="0" customWidth="1"/>
    <col min="3" max="3" width="47.28125" style="0" customWidth="1"/>
    <col min="4" max="4" width="27.00390625" style="0" customWidth="1"/>
    <col min="5" max="5" width="9.8515625" style="0" customWidth="1"/>
    <col min="6" max="6" width="8.421875" style="0" customWidth="1"/>
    <col min="7" max="7" width="9.8515625" style="0" customWidth="1"/>
    <col min="8" max="8" width="9.7109375" style="0" customWidth="1"/>
    <col min="9" max="9" width="8.8515625" style="0" customWidth="1"/>
    <col min="10" max="10" width="9.28125" style="0" customWidth="1"/>
    <col min="11" max="19" width="11.28125" style="0" customWidth="1"/>
    <col min="20" max="21" width="13.421875" style="0" customWidth="1"/>
    <col min="22" max="22" width="0" style="0" hidden="1" customWidth="1"/>
    <col min="23" max="23" width="1.7109375" style="0" customWidth="1"/>
  </cols>
  <sheetData>
    <row r="1" ht="3" customHeight="1"/>
    <row r="2" spans="2:21" ht="24" customHeight="1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2:22" ht="15.75">
      <c r="B3" s="21" t="s">
        <v>31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</row>
    <row r="4" spans="2:22" ht="15.75">
      <c r="B4" s="22" t="s">
        <v>50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</row>
    <row r="5" spans="2:21" ht="24" customHeight="1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</row>
    <row r="6" spans="3:21" ht="12.75" customHeight="1">
      <c r="C6" s="1"/>
      <c r="D6" s="17" t="s">
        <v>51</v>
      </c>
      <c r="E6" s="17"/>
      <c r="F6" s="2"/>
      <c r="G6" s="7" t="s">
        <v>48</v>
      </c>
      <c r="H6" s="2"/>
      <c r="I6" s="2"/>
      <c r="J6" s="2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3:21" ht="12.75" customHeight="1">
      <c r="C7" s="1"/>
      <c r="D7" s="17" t="s">
        <v>32</v>
      </c>
      <c r="E7" s="17"/>
      <c r="F7" s="2"/>
      <c r="G7" s="2"/>
      <c r="H7" s="2"/>
      <c r="I7" s="2"/>
      <c r="J7" s="2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3:21" ht="12.75">
      <c r="C8" s="1"/>
      <c r="D8" s="17" t="s">
        <v>33</v>
      </c>
      <c r="E8" s="17"/>
      <c r="F8" s="2"/>
      <c r="G8" s="2"/>
      <c r="H8" s="2"/>
      <c r="I8" s="2"/>
      <c r="J8" s="2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3:21" ht="12.75" customHeight="1">
      <c r="C9" s="1"/>
      <c r="D9" s="17" t="s">
        <v>34</v>
      </c>
      <c r="E9" s="17"/>
      <c r="F9" s="2"/>
      <c r="G9" s="2"/>
      <c r="H9" s="2"/>
      <c r="I9" s="2"/>
      <c r="J9" s="2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2:21" ht="12.75">
      <c r="B10" s="1"/>
      <c r="C10" s="1"/>
      <c r="D10" s="1"/>
      <c r="E10" s="2"/>
      <c r="F10" s="2"/>
      <c r="G10" s="2"/>
      <c r="H10" s="2"/>
      <c r="I10" s="2"/>
      <c r="J10" s="2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ht="12.75">
      <c r="A11" s="24"/>
      <c r="B11" s="4"/>
      <c r="C11" s="4"/>
      <c r="D11" s="4"/>
      <c r="E11" s="18" t="s">
        <v>52</v>
      </c>
      <c r="F11" s="19"/>
      <c r="G11" s="19"/>
      <c r="H11" s="19"/>
      <c r="I11" s="19"/>
      <c r="J11" s="20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ht="31.5">
      <c r="A12" s="24" t="s">
        <v>939</v>
      </c>
      <c r="B12" s="4" t="s">
        <v>53</v>
      </c>
      <c r="C12" s="4" t="s">
        <v>54</v>
      </c>
      <c r="D12" s="4" t="s">
        <v>55</v>
      </c>
      <c r="E12" s="5" t="s">
        <v>56</v>
      </c>
      <c r="F12" s="5" t="s">
        <v>57</v>
      </c>
      <c r="G12" s="5" t="s">
        <v>35</v>
      </c>
      <c r="H12" s="5" t="s">
        <v>58</v>
      </c>
      <c r="I12" s="5" t="s">
        <v>59</v>
      </c>
      <c r="J12" s="5" t="s">
        <v>36</v>
      </c>
      <c r="K12" s="6" t="s">
        <v>60</v>
      </c>
      <c r="L12" s="6" t="s">
        <v>61</v>
      </c>
      <c r="M12" s="6" t="s">
        <v>62</v>
      </c>
      <c r="N12" s="6" t="s">
        <v>37</v>
      </c>
      <c r="O12" s="6" t="s">
        <v>38</v>
      </c>
      <c r="P12" s="6" t="s">
        <v>63</v>
      </c>
      <c r="Q12" s="6" t="s">
        <v>39</v>
      </c>
      <c r="R12" s="6" t="s">
        <v>64</v>
      </c>
      <c r="S12" s="6" t="s">
        <v>65</v>
      </c>
      <c r="T12" s="6" t="s">
        <v>40</v>
      </c>
      <c r="U12" s="6" t="s">
        <v>41</v>
      </c>
    </row>
    <row r="13" spans="1:21" ht="12.75">
      <c r="A13" s="24"/>
      <c r="B13" s="4"/>
      <c r="C13" s="4"/>
      <c r="D13" s="4"/>
      <c r="E13" s="18" t="s">
        <v>66</v>
      </c>
      <c r="F13" s="19"/>
      <c r="G13" s="19"/>
      <c r="H13" s="19"/>
      <c r="I13" s="19"/>
      <c r="J13" s="20"/>
      <c r="K13" s="18" t="s">
        <v>67</v>
      </c>
      <c r="L13" s="19"/>
      <c r="M13" s="19"/>
      <c r="N13" s="19"/>
      <c r="O13" s="19"/>
      <c r="P13" s="19"/>
      <c r="Q13" s="19"/>
      <c r="R13" s="19"/>
      <c r="S13" s="19"/>
      <c r="T13" s="19"/>
      <c r="U13" s="20"/>
    </row>
    <row r="14" spans="1:21" ht="12.75">
      <c r="A14" s="26">
        <v>1</v>
      </c>
      <c r="B14" s="10" t="s">
        <v>667</v>
      </c>
      <c r="C14" s="10" t="s">
        <v>668</v>
      </c>
      <c r="D14" s="10" t="s">
        <v>669</v>
      </c>
      <c r="E14" s="11">
        <v>5</v>
      </c>
      <c r="F14" s="11">
        <v>3</v>
      </c>
      <c r="G14" s="11">
        <v>3</v>
      </c>
      <c r="H14" s="11">
        <v>2</v>
      </c>
      <c r="I14" s="11">
        <v>2</v>
      </c>
      <c r="J14" s="11">
        <v>0</v>
      </c>
      <c r="K14" s="12">
        <v>954</v>
      </c>
      <c r="L14" s="12">
        <v>884.16</v>
      </c>
      <c r="M14" s="12">
        <v>0</v>
      </c>
      <c r="N14" s="12">
        <v>0</v>
      </c>
      <c r="O14" s="12">
        <v>1838.16</v>
      </c>
      <c r="P14" s="12">
        <v>0</v>
      </c>
      <c r="Q14" s="12">
        <v>55.14</v>
      </c>
      <c r="R14" s="12">
        <v>0</v>
      </c>
      <c r="S14" s="12">
        <v>0</v>
      </c>
      <c r="T14" s="12">
        <v>1783.02</v>
      </c>
      <c r="U14" s="12">
        <v>1783.02</v>
      </c>
    </row>
    <row r="15" spans="1:21" ht="12.75">
      <c r="A15" s="26">
        <f>A14+1</f>
        <v>2</v>
      </c>
      <c r="B15" s="10" t="s">
        <v>670</v>
      </c>
      <c r="C15" s="10" t="s">
        <v>75</v>
      </c>
      <c r="D15" s="10" t="s">
        <v>671</v>
      </c>
      <c r="E15" s="11">
        <v>10</v>
      </c>
      <c r="F15" s="11">
        <v>4</v>
      </c>
      <c r="G15" s="11">
        <v>14</v>
      </c>
      <c r="H15" s="11">
        <v>1</v>
      </c>
      <c r="I15" s="11">
        <v>1</v>
      </c>
      <c r="J15" s="11">
        <v>0</v>
      </c>
      <c r="K15" s="12">
        <v>1593.5</v>
      </c>
      <c r="L15" s="12">
        <v>884.16</v>
      </c>
      <c r="M15" s="12">
        <v>0</v>
      </c>
      <c r="N15" s="12">
        <v>0</v>
      </c>
      <c r="O15" s="12">
        <v>2477.66</v>
      </c>
      <c r="P15" s="12">
        <v>43.02</v>
      </c>
      <c r="Q15" s="12">
        <v>74.33</v>
      </c>
      <c r="R15" s="12">
        <v>0</v>
      </c>
      <c r="S15" s="12">
        <v>0</v>
      </c>
      <c r="T15" s="12">
        <v>2360.31</v>
      </c>
      <c r="U15" s="12">
        <v>2360.31</v>
      </c>
    </row>
    <row r="16" spans="1:21" ht="12.75">
      <c r="A16" s="26">
        <f aca="true" t="shared" si="0" ref="A16:A60">A15+1</f>
        <v>3</v>
      </c>
      <c r="B16" s="10" t="s">
        <v>672</v>
      </c>
      <c r="C16" s="10" t="s">
        <v>75</v>
      </c>
      <c r="D16" s="10" t="s">
        <v>673</v>
      </c>
      <c r="E16" s="11">
        <v>33</v>
      </c>
      <c r="F16" s="11">
        <v>13</v>
      </c>
      <c r="G16" s="11">
        <v>27</v>
      </c>
      <c r="H16" s="11">
        <v>1</v>
      </c>
      <c r="I16" s="11">
        <v>5</v>
      </c>
      <c r="J16" s="11">
        <v>0</v>
      </c>
      <c r="K16" s="12">
        <v>4106.22</v>
      </c>
      <c r="L16" s="12">
        <v>884.16</v>
      </c>
      <c r="M16" s="12">
        <v>0</v>
      </c>
      <c r="N16" s="12">
        <v>0</v>
      </c>
      <c r="O16" s="12">
        <v>4990.38</v>
      </c>
      <c r="P16" s="12">
        <v>502.99</v>
      </c>
      <c r="Q16" s="12">
        <v>149.71</v>
      </c>
      <c r="R16" s="12">
        <v>0</v>
      </c>
      <c r="S16" s="12">
        <v>0</v>
      </c>
      <c r="T16" s="12">
        <v>4337.68</v>
      </c>
      <c r="U16" s="12">
        <v>4337.68</v>
      </c>
    </row>
    <row r="17" spans="1:21" ht="12.75">
      <c r="A17" s="26">
        <f t="shared" si="0"/>
        <v>4</v>
      </c>
      <c r="B17" s="10" t="s">
        <v>674</v>
      </c>
      <c r="C17" s="10" t="s">
        <v>75</v>
      </c>
      <c r="D17" s="10" t="s">
        <v>675</v>
      </c>
      <c r="E17" s="11">
        <v>52</v>
      </c>
      <c r="F17" s="11">
        <v>26</v>
      </c>
      <c r="G17" s="11">
        <v>59</v>
      </c>
      <c r="H17" s="11">
        <v>3</v>
      </c>
      <c r="I17" s="11">
        <v>46</v>
      </c>
      <c r="J17" s="11">
        <v>0</v>
      </c>
      <c r="K17" s="12">
        <v>9703.38</v>
      </c>
      <c r="L17" s="12">
        <v>884.16</v>
      </c>
      <c r="M17" s="12">
        <v>0</v>
      </c>
      <c r="N17" s="12">
        <v>0</v>
      </c>
      <c r="O17" s="12">
        <v>10587.54</v>
      </c>
      <c r="P17" s="12">
        <v>2042.21</v>
      </c>
      <c r="Q17" s="12">
        <v>317.63</v>
      </c>
      <c r="R17" s="12">
        <v>0</v>
      </c>
      <c r="S17" s="12">
        <v>0</v>
      </c>
      <c r="T17" s="12">
        <v>8227.7</v>
      </c>
      <c r="U17" s="12">
        <v>8227.7</v>
      </c>
    </row>
    <row r="18" spans="1:21" ht="12.75">
      <c r="A18" s="26">
        <f t="shared" si="0"/>
        <v>5</v>
      </c>
      <c r="B18" s="10" t="s">
        <v>676</v>
      </c>
      <c r="C18" s="10" t="s">
        <v>75</v>
      </c>
      <c r="D18" s="10" t="s">
        <v>677</v>
      </c>
      <c r="E18" s="11">
        <v>50</v>
      </c>
      <c r="F18" s="11">
        <v>32</v>
      </c>
      <c r="G18" s="11">
        <v>39</v>
      </c>
      <c r="H18" s="11">
        <v>1</v>
      </c>
      <c r="I18" s="11">
        <v>7</v>
      </c>
      <c r="J18" s="11">
        <v>2</v>
      </c>
      <c r="K18" s="12">
        <v>6772.78</v>
      </c>
      <c r="L18" s="12">
        <v>884.16</v>
      </c>
      <c r="M18" s="12">
        <v>0</v>
      </c>
      <c r="N18" s="12">
        <v>0</v>
      </c>
      <c r="O18" s="12">
        <v>7656.94</v>
      </c>
      <c r="P18" s="12">
        <v>1236.3</v>
      </c>
      <c r="Q18" s="12">
        <v>0</v>
      </c>
      <c r="R18" s="12">
        <v>229.71</v>
      </c>
      <c r="S18" s="12">
        <v>0</v>
      </c>
      <c r="T18" s="12">
        <v>6190.93</v>
      </c>
      <c r="U18" s="12">
        <v>6190.93</v>
      </c>
    </row>
    <row r="19" spans="1:21" ht="12.75">
      <c r="A19" s="26">
        <f t="shared" si="0"/>
        <v>6</v>
      </c>
      <c r="B19" s="10" t="s">
        <v>678</v>
      </c>
      <c r="C19" s="10" t="s">
        <v>78</v>
      </c>
      <c r="D19" s="10" t="s">
        <v>679</v>
      </c>
      <c r="E19" s="11">
        <v>73</v>
      </c>
      <c r="F19" s="11">
        <v>37</v>
      </c>
      <c r="G19" s="11">
        <v>40</v>
      </c>
      <c r="H19" s="11">
        <v>2</v>
      </c>
      <c r="I19" s="11">
        <v>4</v>
      </c>
      <c r="J19" s="11">
        <v>3</v>
      </c>
      <c r="K19" s="12">
        <v>8263.72</v>
      </c>
      <c r="L19" s="12">
        <v>884.16</v>
      </c>
      <c r="M19" s="12">
        <v>0</v>
      </c>
      <c r="N19" s="12">
        <v>0</v>
      </c>
      <c r="O19" s="12">
        <v>9147.88</v>
      </c>
      <c r="P19" s="12">
        <v>1646.31</v>
      </c>
      <c r="Q19" s="12">
        <v>0</v>
      </c>
      <c r="R19" s="12">
        <v>0</v>
      </c>
      <c r="S19" s="12">
        <v>0</v>
      </c>
      <c r="T19" s="12">
        <v>7501.57</v>
      </c>
      <c r="U19" s="12">
        <v>7501.57</v>
      </c>
    </row>
    <row r="20" spans="1:21" ht="12.75">
      <c r="A20" s="26">
        <f t="shared" si="0"/>
        <v>7</v>
      </c>
      <c r="B20" s="10" t="s">
        <v>680</v>
      </c>
      <c r="C20" s="10" t="s">
        <v>78</v>
      </c>
      <c r="D20" s="10" t="s">
        <v>681</v>
      </c>
      <c r="E20" s="11">
        <v>104</v>
      </c>
      <c r="F20" s="11">
        <v>30</v>
      </c>
      <c r="G20" s="11">
        <v>53</v>
      </c>
      <c r="H20" s="11">
        <v>1</v>
      </c>
      <c r="I20" s="11">
        <v>15</v>
      </c>
      <c r="J20" s="11">
        <v>6</v>
      </c>
      <c r="K20" s="12">
        <v>10772.62</v>
      </c>
      <c r="L20" s="12">
        <v>884.16</v>
      </c>
      <c r="M20" s="12">
        <v>0</v>
      </c>
      <c r="N20" s="12">
        <v>0</v>
      </c>
      <c r="O20" s="12">
        <v>11656.78</v>
      </c>
      <c r="P20" s="12">
        <v>2336.25</v>
      </c>
      <c r="Q20" s="12">
        <v>233.13</v>
      </c>
      <c r="R20" s="12">
        <v>116.57</v>
      </c>
      <c r="S20" s="12">
        <v>0</v>
      </c>
      <c r="T20" s="12">
        <v>8970.83</v>
      </c>
      <c r="U20" s="12">
        <v>8970.83</v>
      </c>
    </row>
    <row r="21" spans="1:21" ht="12.75">
      <c r="A21" s="26">
        <f t="shared" si="0"/>
        <v>8</v>
      </c>
      <c r="B21" s="10" t="s">
        <v>682</v>
      </c>
      <c r="C21" s="10" t="s">
        <v>78</v>
      </c>
      <c r="D21" s="10" t="s">
        <v>669</v>
      </c>
      <c r="E21" s="11">
        <v>31</v>
      </c>
      <c r="F21" s="11">
        <v>15</v>
      </c>
      <c r="G21" s="11">
        <v>32</v>
      </c>
      <c r="H21" s="11">
        <v>3</v>
      </c>
      <c r="I21" s="11">
        <v>4</v>
      </c>
      <c r="J21" s="11">
        <v>0</v>
      </c>
      <c r="K21" s="12">
        <v>4524.1</v>
      </c>
      <c r="L21" s="12">
        <v>884.16</v>
      </c>
      <c r="M21" s="12">
        <v>0</v>
      </c>
      <c r="N21" s="12">
        <v>0</v>
      </c>
      <c r="O21" s="12">
        <v>5408.26</v>
      </c>
      <c r="P21" s="12">
        <v>617.91</v>
      </c>
      <c r="Q21" s="12">
        <v>0</v>
      </c>
      <c r="R21" s="12">
        <v>0</v>
      </c>
      <c r="S21" s="12">
        <v>0</v>
      </c>
      <c r="T21" s="12">
        <v>4790.35</v>
      </c>
      <c r="U21" s="12">
        <v>4790.35</v>
      </c>
    </row>
    <row r="22" spans="1:21" ht="12.75">
      <c r="A22" s="26">
        <f t="shared" si="0"/>
        <v>9</v>
      </c>
      <c r="B22" s="10" t="s">
        <v>683</v>
      </c>
      <c r="C22" s="10" t="s">
        <v>78</v>
      </c>
      <c r="D22" s="10" t="s">
        <v>684</v>
      </c>
      <c r="E22" s="11">
        <v>13</v>
      </c>
      <c r="F22" s="11">
        <v>7</v>
      </c>
      <c r="G22" s="11">
        <v>24</v>
      </c>
      <c r="H22" s="11">
        <v>1</v>
      </c>
      <c r="I22" s="11">
        <v>0</v>
      </c>
      <c r="J22" s="11">
        <v>0</v>
      </c>
      <c r="K22" s="12">
        <v>2362.7</v>
      </c>
      <c r="L22" s="12">
        <v>884.16</v>
      </c>
      <c r="M22" s="12">
        <v>0</v>
      </c>
      <c r="N22" s="12">
        <v>0</v>
      </c>
      <c r="O22" s="12">
        <v>3246.86</v>
      </c>
      <c r="P22" s="12">
        <v>132.23</v>
      </c>
      <c r="Q22" s="12">
        <v>97.4</v>
      </c>
      <c r="R22" s="12">
        <v>0</v>
      </c>
      <c r="S22" s="12">
        <v>0</v>
      </c>
      <c r="T22" s="12">
        <v>3017.23</v>
      </c>
      <c r="U22" s="12">
        <v>3017.23</v>
      </c>
    </row>
    <row r="23" spans="1:21" ht="12.75">
      <c r="A23" s="26">
        <f t="shared" si="0"/>
        <v>10</v>
      </c>
      <c r="B23" s="10" t="s">
        <v>685</v>
      </c>
      <c r="C23" s="10" t="s">
        <v>78</v>
      </c>
      <c r="D23" s="10" t="s">
        <v>686</v>
      </c>
      <c r="E23" s="11">
        <v>28</v>
      </c>
      <c r="F23" s="11">
        <v>10</v>
      </c>
      <c r="G23" s="11">
        <v>6</v>
      </c>
      <c r="H23" s="11">
        <v>0</v>
      </c>
      <c r="I23" s="11">
        <v>0</v>
      </c>
      <c r="J23" s="11">
        <v>0</v>
      </c>
      <c r="K23" s="12">
        <v>2256.32</v>
      </c>
      <c r="L23" s="12">
        <v>884.16</v>
      </c>
      <c r="M23" s="12">
        <v>0</v>
      </c>
      <c r="N23" s="12">
        <v>0</v>
      </c>
      <c r="O23" s="12">
        <v>3140.48</v>
      </c>
      <c r="P23" s="12">
        <v>116.27</v>
      </c>
      <c r="Q23" s="12">
        <v>94.21</v>
      </c>
      <c r="R23" s="12">
        <v>0</v>
      </c>
      <c r="S23" s="12">
        <v>0</v>
      </c>
      <c r="T23" s="12">
        <v>2930</v>
      </c>
      <c r="U23" s="12">
        <v>2930</v>
      </c>
    </row>
    <row r="24" spans="1:21" ht="12.75">
      <c r="A24" s="26">
        <f t="shared" si="0"/>
        <v>11</v>
      </c>
      <c r="B24" s="10" t="s">
        <v>687</v>
      </c>
      <c r="C24" s="10" t="s">
        <v>78</v>
      </c>
      <c r="D24" s="10" t="s">
        <v>688</v>
      </c>
      <c r="E24" s="11">
        <v>15</v>
      </c>
      <c r="F24" s="11">
        <v>9</v>
      </c>
      <c r="G24" s="11">
        <v>15</v>
      </c>
      <c r="H24" s="11">
        <v>1</v>
      </c>
      <c r="I24" s="11">
        <v>4</v>
      </c>
      <c r="J24" s="11">
        <v>1</v>
      </c>
      <c r="K24" s="12">
        <v>2362.7</v>
      </c>
      <c r="L24" s="12">
        <v>884.16</v>
      </c>
      <c r="M24" s="12">
        <v>0</v>
      </c>
      <c r="N24" s="12">
        <v>0</v>
      </c>
      <c r="O24" s="12">
        <v>3246.86</v>
      </c>
      <c r="P24" s="12">
        <v>132.23</v>
      </c>
      <c r="Q24" s="12">
        <v>97.4</v>
      </c>
      <c r="R24" s="12">
        <v>0</v>
      </c>
      <c r="S24" s="12">
        <v>0</v>
      </c>
      <c r="T24" s="12">
        <v>3017.23</v>
      </c>
      <c r="U24" s="12">
        <v>3017.23</v>
      </c>
    </row>
    <row r="25" spans="1:21" ht="12.75">
      <c r="A25" s="26">
        <f t="shared" si="0"/>
        <v>12</v>
      </c>
      <c r="B25" s="10" t="s">
        <v>689</v>
      </c>
      <c r="C25" s="10" t="s">
        <v>78</v>
      </c>
      <c r="D25" s="10" t="s">
        <v>690</v>
      </c>
      <c r="E25" s="11">
        <v>22</v>
      </c>
      <c r="F25" s="11">
        <v>8</v>
      </c>
      <c r="G25" s="11">
        <v>13</v>
      </c>
      <c r="H25" s="11">
        <v>0</v>
      </c>
      <c r="I25" s="11">
        <v>1</v>
      </c>
      <c r="J25" s="11">
        <v>1</v>
      </c>
      <c r="K25" s="12">
        <v>2307.6</v>
      </c>
      <c r="L25" s="12">
        <v>884.16</v>
      </c>
      <c r="M25" s="12">
        <v>0</v>
      </c>
      <c r="N25" s="12">
        <v>0</v>
      </c>
      <c r="O25" s="12">
        <v>3191.76</v>
      </c>
      <c r="P25" s="12">
        <v>123.96</v>
      </c>
      <c r="Q25" s="12">
        <v>95.75</v>
      </c>
      <c r="R25" s="12">
        <v>0</v>
      </c>
      <c r="S25" s="12">
        <v>0</v>
      </c>
      <c r="T25" s="12">
        <v>2972.05</v>
      </c>
      <c r="U25" s="12">
        <v>2972.05</v>
      </c>
    </row>
    <row r="26" spans="1:21" ht="12.75">
      <c r="A26" s="26">
        <f t="shared" si="0"/>
        <v>13</v>
      </c>
      <c r="B26" s="10" t="s">
        <v>691</v>
      </c>
      <c r="C26" s="10" t="s">
        <v>78</v>
      </c>
      <c r="D26" s="10" t="s">
        <v>692</v>
      </c>
      <c r="E26" s="11">
        <v>9</v>
      </c>
      <c r="F26" s="11">
        <v>3</v>
      </c>
      <c r="G26" s="11">
        <v>6</v>
      </c>
      <c r="H26" s="11">
        <v>1</v>
      </c>
      <c r="I26" s="11">
        <v>2</v>
      </c>
      <c r="J26" s="11">
        <v>1</v>
      </c>
      <c r="K26" s="12">
        <v>1183.26</v>
      </c>
      <c r="L26" s="12">
        <v>884.16</v>
      </c>
      <c r="M26" s="12">
        <v>0</v>
      </c>
      <c r="N26" s="12">
        <v>0</v>
      </c>
      <c r="O26" s="12">
        <v>2067.42</v>
      </c>
      <c r="P26" s="12">
        <v>12.26</v>
      </c>
      <c r="Q26" s="12">
        <v>62.02</v>
      </c>
      <c r="R26" s="12">
        <v>0</v>
      </c>
      <c r="S26" s="12">
        <v>0</v>
      </c>
      <c r="T26" s="12">
        <v>1993.14</v>
      </c>
      <c r="U26" s="12">
        <v>1993.14</v>
      </c>
    </row>
    <row r="27" spans="1:21" ht="12.75">
      <c r="A27" s="26">
        <f t="shared" si="0"/>
        <v>14</v>
      </c>
      <c r="B27" s="10" t="s">
        <v>693</v>
      </c>
      <c r="C27" s="10" t="s">
        <v>78</v>
      </c>
      <c r="D27" s="10" t="s">
        <v>694</v>
      </c>
      <c r="E27" s="11">
        <v>10</v>
      </c>
      <c r="F27" s="11">
        <v>5</v>
      </c>
      <c r="G27" s="11">
        <v>15</v>
      </c>
      <c r="H27" s="11">
        <v>0</v>
      </c>
      <c r="I27" s="11">
        <v>1</v>
      </c>
      <c r="J27" s="11">
        <v>0</v>
      </c>
      <c r="K27" s="12">
        <v>1589.68</v>
      </c>
      <c r="L27" s="12">
        <v>884.16</v>
      </c>
      <c r="M27" s="12">
        <v>0</v>
      </c>
      <c r="N27" s="12">
        <v>0</v>
      </c>
      <c r="O27" s="12">
        <v>2473.84</v>
      </c>
      <c r="P27" s="12">
        <v>42.74</v>
      </c>
      <c r="Q27" s="12">
        <v>49.48</v>
      </c>
      <c r="R27" s="12">
        <v>24.74</v>
      </c>
      <c r="S27" s="12">
        <v>0</v>
      </c>
      <c r="T27" s="12">
        <v>2356.88</v>
      </c>
      <c r="U27" s="12">
        <v>2356.88</v>
      </c>
    </row>
    <row r="28" spans="1:21" ht="12.75">
      <c r="A28" s="26">
        <f t="shared" si="0"/>
        <v>15</v>
      </c>
      <c r="B28" s="10" t="s">
        <v>695</v>
      </c>
      <c r="C28" s="10" t="s">
        <v>78</v>
      </c>
      <c r="D28" s="10" t="s">
        <v>696</v>
      </c>
      <c r="E28" s="11">
        <v>32</v>
      </c>
      <c r="F28" s="11">
        <v>12</v>
      </c>
      <c r="G28" s="11">
        <v>25</v>
      </c>
      <c r="H28" s="11">
        <v>1</v>
      </c>
      <c r="I28" s="11">
        <v>5</v>
      </c>
      <c r="J28" s="11">
        <v>0</v>
      </c>
      <c r="K28" s="12">
        <v>3901.1</v>
      </c>
      <c r="L28" s="12">
        <v>884.16</v>
      </c>
      <c r="M28" s="12">
        <v>0</v>
      </c>
      <c r="N28" s="12">
        <v>0</v>
      </c>
      <c r="O28" s="12">
        <v>4785.26</v>
      </c>
      <c r="P28" s="12">
        <v>446.59</v>
      </c>
      <c r="Q28" s="12">
        <v>95.7</v>
      </c>
      <c r="R28" s="12">
        <v>47.85</v>
      </c>
      <c r="S28" s="12">
        <v>0</v>
      </c>
      <c r="T28" s="12">
        <v>4195.12</v>
      </c>
      <c r="U28" s="12">
        <v>4195.12</v>
      </c>
    </row>
    <row r="29" spans="1:21" ht="12.75">
      <c r="A29" s="26">
        <f t="shared" si="0"/>
        <v>16</v>
      </c>
      <c r="B29" s="10" t="s">
        <v>697</v>
      </c>
      <c r="C29" s="10" t="s">
        <v>698</v>
      </c>
      <c r="D29" s="10" t="s">
        <v>699</v>
      </c>
      <c r="E29" s="11">
        <v>18</v>
      </c>
      <c r="F29" s="11">
        <v>10</v>
      </c>
      <c r="G29" s="11">
        <v>17</v>
      </c>
      <c r="H29" s="11">
        <v>1</v>
      </c>
      <c r="I29" s="11">
        <v>10</v>
      </c>
      <c r="J29" s="11">
        <v>2</v>
      </c>
      <c r="K29" s="12">
        <v>3029.34</v>
      </c>
      <c r="L29" s="12">
        <v>884.16</v>
      </c>
      <c r="M29" s="12">
        <v>0</v>
      </c>
      <c r="N29" s="12">
        <v>0</v>
      </c>
      <c r="O29" s="12">
        <v>3913.5</v>
      </c>
      <c r="P29" s="12">
        <v>244.41</v>
      </c>
      <c r="Q29" s="12">
        <v>117.4</v>
      </c>
      <c r="R29" s="12">
        <v>0</v>
      </c>
      <c r="S29" s="12">
        <v>0</v>
      </c>
      <c r="T29" s="12">
        <v>3551.69</v>
      </c>
      <c r="U29" s="12">
        <v>3551.69</v>
      </c>
    </row>
    <row r="30" spans="1:21" ht="12.75">
      <c r="A30" s="26">
        <f t="shared" si="0"/>
        <v>17</v>
      </c>
      <c r="B30" s="10" t="s">
        <v>700</v>
      </c>
      <c r="C30" s="10" t="s">
        <v>224</v>
      </c>
      <c r="D30" s="10" t="s">
        <v>701</v>
      </c>
      <c r="E30" s="11">
        <v>17</v>
      </c>
      <c r="F30" s="11">
        <v>10</v>
      </c>
      <c r="G30" s="11">
        <v>5</v>
      </c>
      <c r="H30" s="11">
        <v>0</v>
      </c>
      <c r="I30" s="11">
        <v>2</v>
      </c>
      <c r="J30" s="11">
        <v>1</v>
      </c>
      <c r="K30" s="12">
        <v>1794.8</v>
      </c>
      <c r="L30" s="12">
        <v>884.16</v>
      </c>
      <c r="M30" s="12">
        <v>0</v>
      </c>
      <c r="N30" s="12">
        <v>0</v>
      </c>
      <c r="O30" s="12">
        <v>2678.96</v>
      </c>
      <c r="P30" s="12">
        <v>58.12</v>
      </c>
      <c r="Q30" s="12">
        <v>80.37</v>
      </c>
      <c r="R30" s="12">
        <v>0</v>
      </c>
      <c r="S30" s="12">
        <v>0</v>
      </c>
      <c r="T30" s="12">
        <v>2540.47</v>
      </c>
      <c r="U30" s="12">
        <v>2540.47</v>
      </c>
    </row>
    <row r="31" spans="1:21" ht="12.75">
      <c r="A31" s="26">
        <f t="shared" si="0"/>
        <v>18</v>
      </c>
      <c r="B31" s="10" t="s">
        <v>702</v>
      </c>
      <c r="C31" s="10" t="s">
        <v>96</v>
      </c>
      <c r="D31" s="10" t="s">
        <v>703</v>
      </c>
      <c r="E31" s="11">
        <v>12</v>
      </c>
      <c r="F31" s="11">
        <v>5</v>
      </c>
      <c r="G31" s="11">
        <v>6</v>
      </c>
      <c r="H31" s="11">
        <v>1</v>
      </c>
      <c r="I31" s="11">
        <v>0</v>
      </c>
      <c r="J31" s="11">
        <v>0</v>
      </c>
      <c r="K31" s="12">
        <v>1285.82</v>
      </c>
      <c r="L31" s="12">
        <v>884.16</v>
      </c>
      <c r="M31" s="12">
        <v>0</v>
      </c>
      <c r="N31" s="12">
        <v>0</v>
      </c>
      <c r="O31" s="12">
        <v>2169.98</v>
      </c>
      <c r="P31" s="12">
        <v>19.95</v>
      </c>
      <c r="Q31" s="12">
        <v>65.1</v>
      </c>
      <c r="R31" s="12">
        <v>0</v>
      </c>
      <c r="S31" s="12">
        <v>0</v>
      </c>
      <c r="T31" s="12">
        <v>2084.93</v>
      </c>
      <c r="U31" s="12">
        <v>2084.93</v>
      </c>
    </row>
    <row r="32" spans="1:21" ht="12.75">
      <c r="A32" s="26">
        <f t="shared" si="0"/>
        <v>19</v>
      </c>
      <c r="B32" s="10" t="s">
        <v>704</v>
      </c>
      <c r="C32" s="10" t="s">
        <v>96</v>
      </c>
      <c r="D32" s="10" t="s">
        <v>705</v>
      </c>
      <c r="E32" s="11">
        <v>5</v>
      </c>
      <c r="F32" s="11">
        <v>3</v>
      </c>
      <c r="G32" s="11">
        <v>8</v>
      </c>
      <c r="H32" s="11">
        <v>0</v>
      </c>
      <c r="I32" s="11">
        <v>1</v>
      </c>
      <c r="J32" s="11">
        <v>0</v>
      </c>
      <c r="K32" s="12">
        <v>954</v>
      </c>
      <c r="L32" s="12">
        <v>884.16</v>
      </c>
      <c r="M32" s="12">
        <v>0</v>
      </c>
      <c r="N32" s="12">
        <v>0</v>
      </c>
      <c r="O32" s="12">
        <v>1838.16</v>
      </c>
      <c r="P32" s="12">
        <v>0</v>
      </c>
      <c r="Q32" s="12">
        <v>0</v>
      </c>
      <c r="R32" s="12">
        <v>0</v>
      </c>
      <c r="S32" s="12">
        <v>0</v>
      </c>
      <c r="T32" s="12">
        <v>1838.16</v>
      </c>
      <c r="U32" s="12">
        <v>1838.16</v>
      </c>
    </row>
    <row r="33" spans="1:21" ht="12.75">
      <c r="A33" s="26">
        <f t="shared" si="0"/>
        <v>20</v>
      </c>
      <c r="B33" s="10" t="s">
        <v>706</v>
      </c>
      <c r="C33" s="10" t="s">
        <v>96</v>
      </c>
      <c r="D33" s="10" t="s">
        <v>707</v>
      </c>
      <c r="E33" s="11">
        <v>9</v>
      </c>
      <c r="F33" s="11">
        <v>6</v>
      </c>
      <c r="G33" s="11">
        <v>7</v>
      </c>
      <c r="H33" s="11">
        <v>1</v>
      </c>
      <c r="I33" s="11">
        <v>0</v>
      </c>
      <c r="J33" s="11">
        <v>0</v>
      </c>
      <c r="K33" s="12">
        <v>1234.54</v>
      </c>
      <c r="L33" s="12">
        <v>884.16</v>
      </c>
      <c r="M33" s="12">
        <v>0</v>
      </c>
      <c r="N33" s="12">
        <v>0</v>
      </c>
      <c r="O33" s="12">
        <v>2118.7</v>
      </c>
      <c r="P33" s="12">
        <v>16.1</v>
      </c>
      <c r="Q33" s="12">
        <v>0</v>
      </c>
      <c r="R33" s="12">
        <v>63.56</v>
      </c>
      <c r="S33" s="12">
        <v>0</v>
      </c>
      <c r="T33" s="12">
        <v>2039.04</v>
      </c>
      <c r="U33" s="12">
        <v>2039.04</v>
      </c>
    </row>
    <row r="34" spans="1:21" ht="21">
      <c r="A34" s="26">
        <f t="shared" si="0"/>
        <v>21</v>
      </c>
      <c r="B34" s="10" t="s">
        <v>708</v>
      </c>
      <c r="C34" s="10" t="s">
        <v>96</v>
      </c>
      <c r="D34" s="10" t="s">
        <v>709</v>
      </c>
      <c r="E34" s="11">
        <v>12</v>
      </c>
      <c r="F34" s="11">
        <v>4</v>
      </c>
      <c r="G34" s="11">
        <v>9</v>
      </c>
      <c r="H34" s="11">
        <v>1</v>
      </c>
      <c r="I34" s="11">
        <v>1</v>
      </c>
      <c r="J34" s="11">
        <v>0</v>
      </c>
      <c r="K34" s="12">
        <v>1439.66</v>
      </c>
      <c r="L34" s="12">
        <v>884.16</v>
      </c>
      <c r="M34" s="12">
        <v>0</v>
      </c>
      <c r="N34" s="12">
        <v>0</v>
      </c>
      <c r="O34" s="12">
        <v>2323.82</v>
      </c>
      <c r="P34" s="12">
        <v>31.49</v>
      </c>
      <c r="Q34" s="12">
        <v>46.48</v>
      </c>
      <c r="R34" s="12">
        <v>23.24</v>
      </c>
      <c r="S34" s="12">
        <v>0</v>
      </c>
      <c r="T34" s="12">
        <v>2222.61</v>
      </c>
      <c r="U34" s="12">
        <v>2222.61</v>
      </c>
    </row>
    <row r="35" spans="1:21" ht="21">
      <c r="A35" s="26">
        <f t="shared" si="0"/>
        <v>22</v>
      </c>
      <c r="B35" s="10" t="s">
        <v>710</v>
      </c>
      <c r="C35" s="10" t="s">
        <v>96</v>
      </c>
      <c r="D35" s="10" t="s">
        <v>711</v>
      </c>
      <c r="E35" s="11">
        <v>13</v>
      </c>
      <c r="F35" s="11">
        <v>7</v>
      </c>
      <c r="G35" s="11">
        <v>4</v>
      </c>
      <c r="H35" s="11">
        <v>1</v>
      </c>
      <c r="I35" s="11">
        <v>2</v>
      </c>
      <c r="J35" s="11">
        <v>0</v>
      </c>
      <c r="K35" s="12">
        <v>1439.66</v>
      </c>
      <c r="L35" s="12">
        <v>884.16</v>
      </c>
      <c r="M35" s="12">
        <v>0</v>
      </c>
      <c r="N35" s="12">
        <v>0</v>
      </c>
      <c r="O35" s="12">
        <v>2323.82</v>
      </c>
      <c r="P35" s="12">
        <v>31.49</v>
      </c>
      <c r="Q35" s="12">
        <v>69.71</v>
      </c>
      <c r="R35" s="12">
        <v>0</v>
      </c>
      <c r="S35" s="12">
        <v>0</v>
      </c>
      <c r="T35" s="12">
        <v>2222.62</v>
      </c>
      <c r="U35" s="12">
        <v>2222.62</v>
      </c>
    </row>
    <row r="36" spans="1:21" ht="12.75">
      <c r="A36" s="26">
        <f t="shared" si="0"/>
        <v>23</v>
      </c>
      <c r="B36" s="10" t="s">
        <v>712</v>
      </c>
      <c r="C36" s="10" t="s">
        <v>713</v>
      </c>
      <c r="D36" s="10" t="s">
        <v>677</v>
      </c>
      <c r="E36" s="11">
        <v>12</v>
      </c>
      <c r="F36" s="11">
        <v>2</v>
      </c>
      <c r="G36" s="11">
        <v>6</v>
      </c>
      <c r="H36" s="11">
        <v>0</v>
      </c>
      <c r="I36" s="11">
        <v>1</v>
      </c>
      <c r="J36" s="11">
        <v>0</v>
      </c>
      <c r="K36" s="12">
        <v>1076.88</v>
      </c>
      <c r="L36" s="12">
        <v>884.16</v>
      </c>
      <c r="M36" s="12">
        <v>0</v>
      </c>
      <c r="N36" s="12">
        <v>0</v>
      </c>
      <c r="O36" s="12">
        <v>1961.04</v>
      </c>
      <c r="P36" s="12">
        <v>4.28</v>
      </c>
      <c r="Q36" s="12">
        <v>58.83</v>
      </c>
      <c r="R36" s="12">
        <v>0</v>
      </c>
      <c r="S36" s="12">
        <v>0</v>
      </c>
      <c r="T36" s="12">
        <v>1897.93</v>
      </c>
      <c r="U36" s="12">
        <v>1897.93</v>
      </c>
    </row>
    <row r="37" spans="1:21" ht="12.75">
      <c r="A37" s="26">
        <f t="shared" si="0"/>
        <v>24</v>
      </c>
      <c r="B37" s="10" t="s">
        <v>714</v>
      </c>
      <c r="C37" s="10" t="s">
        <v>715</v>
      </c>
      <c r="D37" s="10" t="s">
        <v>677</v>
      </c>
      <c r="E37" s="11">
        <v>1</v>
      </c>
      <c r="F37" s="11">
        <v>0</v>
      </c>
      <c r="G37" s="11">
        <v>1</v>
      </c>
      <c r="H37" s="11">
        <v>0</v>
      </c>
      <c r="I37" s="11">
        <v>0</v>
      </c>
      <c r="J37" s="11">
        <v>0</v>
      </c>
      <c r="K37" s="12">
        <v>954</v>
      </c>
      <c r="L37" s="12">
        <v>884.16</v>
      </c>
      <c r="M37" s="12">
        <v>0</v>
      </c>
      <c r="N37" s="12">
        <v>0</v>
      </c>
      <c r="O37" s="12">
        <v>1838.16</v>
      </c>
      <c r="P37" s="12">
        <v>0</v>
      </c>
      <c r="Q37" s="12">
        <v>55.14</v>
      </c>
      <c r="R37" s="12">
        <v>0</v>
      </c>
      <c r="S37" s="12">
        <v>0</v>
      </c>
      <c r="T37" s="12">
        <v>1783.02</v>
      </c>
      <c r="U37" s="12">
        <v>1783.02</v>
      </c>
    </row>
    <row r="38" spans="1:21" ht="12.75">
      <c r="A38" s="26">
        <f t="shared" si="0"/>
        <v>25</v>
      </c>
      <c r="B38" s="10" t="s">
        <v>716</v>
      </c>
      <c r="C38" s="10" t="s">
        <v>717</v>
      </c>
      <c r="D38" s="10" t="s">
        <v>679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2">
        <v>954</v>
      </c>
      <c r="L38" s="12">
        <v>884.16</v>
      </c>
      <c r="M38" s="12">
        <v>1838.16</v>
      </c>
      <c r="N38" s="12">
        <v>0</v>
      </c>
      <c r="O38" s="12">
        <v>1838.16</v>
      </c>
      <c r="P38" s="12">
        <v>0</v>
      </c>
      <c r="Q38" s="12">
        <v>55.14</v>
      </c>
      <c r="R38" s="12">
        <v>0</v>
      </c>
      <c r="S38" s="12">
        <v>0</v>
      </c>
      <c r="T38" s="12">
        <v>1783.02</v>
      </c>
      <c r="U38" s="12">
        <v>1783.02</v>
      </c>
    </row>
    <row r="39" spans="1:21" ht="12.75">
      <c r="A39" s="26">
        <f t="shared" si="0"/>
        <v>26</v>
      </c>
      <c r="B39" s="10" t="s">
        <v>718</v>
      </c>
      <c r="C39" s="10" t="s">
        <v>719</v>
      </c>
      <c r="D39" s="10" t="s">
        <v>681</v>
      </c>
      <c r="E39" s="11">
        <v>1</v>
      </c>
      <c r="F39" s="11">
        <v>3</v>
      </c>
      <c r="G39" s="11">
        <v>35</v>
      </c>
      <c r="H39" s="11">
        <v>5</v>
      </c>
      <c r="I39" s="11">
        <v>3</v>
      </c>
      <c r="J39" s="11">
        <v>0</v>
      </c>
      <c r="K39" s="12">
        <v>2685.66</v>
      </c>
      <c r="L39" s="12">
        <v>884.16</v>
      </c>
      <c r="M39" s="12">
        <v>0</v>
      </c>
      <c r="N39" s="12">
        <v>0</v>
      </c>
      <c r="O39" s="12">
        <v>3569.82</v>
      </c>
      <c r="P39" s="12">
        <v>180.67</v>
      </c>
      <c r="Q39" s="12">
        <v>107.09</v>
      </c>
      <c r="R39" s="12">
        <v>0</v>
      </c>
      <c r="S39" s="12">
        <v>0</v>
      </c>
      <c r="T39" s="12">
        <v>3282.06</v>
      </c>
      <c r="U39" s="12">
        <v>3282.06</v>
      </c>
    </row>
    <row r="40" spans="1:21" ht="12.75">
      <c r="A40" s="26">
        <f t="shared" si="0"/>
        <v>27</v>
      </c>
      <c r="B40" s="10" t="s">
        <v>720</v>
      </c>
      <c r="C40" s="10" t="s">
        <v>721</v>
      </c>
      <c r="D40" s="10" t="s">
        <v>671</v>
      </c>
      <c r="E40" s="11">
        <v>4</v>
      </c>
      <c r="F40" s="11">
        <v>1</v>
      </c>
      <c r="G40" s="11">
        <v>4</v>
      </c>
      <c r="H40" s="11">
        <v>1</v>
      </c>
      <c r="I40" s="11">
        <v>0</v>
      </c>
      <c r="J40" s="11">
        <v>0</v>
      </c>
      <c r="K40" s="12">
        <v>954</v>
      </c>
      <c r="L40" s="12">
        <v>884.16</v>
      </c>
      <c r="M40" s="12">
        <v>0</v>
      </c>
      <c r="N40" s="12">
        <v>0</v>
      </c>
      <c r="O40" s="12">
        <v>1838.16</v>
      </c>
      <c r="P40" s="12">
        <v>0</v>
      </c>
      <c r="Q40" s="12">
        <v>55.14</v>
      </c>
      <c r="R40" s="12">
        <v>0</v>
      </c>
      <c r="S40" s="12">
        <v>0</v>
      </c>
      <c r="T40" s="12">
        <v>1783.02</v>
      </c>
      <c r="U40" s="12">
        <v>1783.02</v>
      </c>
    </row>
    <row r="41" spans="1:21" ht="12.75">
      <c r="A41" s="26">
        <f t="shared" si="0"/>
        <v>28</v>
      </c>
      <c r="B41" s="10" t="s">
        <v>722</v>
      </c>
      <c r="C41" s="10" t="s">
        <v>723</v>
      </c>
      <c r="D41" s="10" t="s">
        <v>686</v>
      </c>
      <c r="E41" s="11">
        <v>0</v>
      </c>
      <c r="F41" s="11">
        <v>0</v>
      </c>
      <c r="G41" s="11">
        <v>1</v>
      </c>
      <c r="H41" s="11">
        <v>0</v>
      </c>
      <c r="I41" s="11">
        <v>0</v>
      </c>
      <c r="J41" s="11">
        <v>0</v>
      </c>
      <c r="K41" s="12">
        <v>954</v>
      </c>
      <c r="L41" s="12">
        <v>884.16</v>
      </c>
      <c r="M41" s="12">
        <v>0</v>
      </c>
      <c r="N41" s="12">
        <v>0</v>
      </c>
      <c r="O41" s="12">
        <v>1838.16</v>
      </c>
      <c r="P41" s="12">
        <v>0</v>
      </c>
      <c r="Q41" s="12">
        <v>55.14</v>
      </c>
      <c r="R41" s="12">
        <v>0</v>
      </c>
      <c r="S41" s="12">
        <v>0</v>
      </c>
      <c r="T41" s="12">
        <v>1783.02</v>
      </c>
      <c r="U41" s="12">
        <v>1783.02</v>
      </c>
    </row>
    <row r="42" spans="1:21" ht="12.75">
      <c r="A42" s="26">
        <f t="shared" si="0"/>
        <v>29</v>
      </c>
      <c r="B42" s="10" t="s">
        <v>724</v>
      </c>
      <c r="C42" s="10" t="s">
        <v>725</v>
      </c>
      <c r="D42" s="10" t="s">
        <v>673</v>
      </c>
      <c r="E42" s="11">
        <v>4</v>
      </c>
      <c r="F42" s="11">
        <v>0</v>
      </c>
      <c r="G42" s="11">
        <v>2</v>
      </c>
      <c r="H42" s="11">
        <v>0</v>
      </c>
      <c r="I42" s="11">
        <v>2</v>
      </c>
      <c r="J42" s="11">
        <v>0</v>
      </c>
      <c r="K42" s="12">
        <v>954</v>
      </c>
      <c r="L42" s="12">
        <v>884.16</v>
      </c>
      <c r="M42" s="12">
        <v>0</v>
      </c>
      <c r="N42" s="12">
        <v>0</v>
      </c>
      <c r="O42" s="12">
        <v>1838.16</v>
      </c>
      <c r="P42" s="12">
        <v>0</v>
      </c>
      <c r="Q42" s="12">
        <v>55.14</v>
      </c>
      <c r="R42" s="12">
        <v>0</v>
      </c>
      <c r="S42" s="12">
        <v>0</v>
      </c>
      <c r="T42" s="12">
        <v>1783.02</v>
      </c>
      <c r="U42" s="12">
        <v>1783.02</v>
      </c>
    </row>
    <row r="43" spans="1:21" ht="12.75">
      <c r="A43" s="26">
        <f t="shared" si="0"/>
        <v>30</v>
      </c>
      <c r="B43" s="10" t="s">
        <v>726</v>
      </c>
      <c r="C43" s="10" t="s">
        <v>727</v>
      </c>
      <c r="D43" s="10" t="s">
        <v>679</v>
      </c>
      <c r="E43" s="11">
        <v>10</v>
      </c>
      <c r="F43" s="11">
        <v>2</v>
      </c>
      <c r="G43" s="11">
        <v>2</v>
      </c>
      <c r="H43" s="11">
        <v>0</v>
      </c>
      <c r="I43" s="11">
        <v>0</v>
      </c>
      <c r="J43" s="11">
        <v>0</v>
      </c>
      <c r="K43" s="12">
        <v>954</v>
      </c>
      <c r="L43" s="12">
        <v>884.16</v>
      </c>
      <c r="M43" s="12">
        <v>0</v>
      </c>
      <c r="N43" s="12">
        <v>0</v>
      </c>
      <c r="O43" s="12">
        <v>1838.16</v>
      </c>
      <c r="P43" s="12">
        <v>0</v>
      </c>
      <c r="Q43" s="12">
        <v>55.14</v>
      </c>
      <c r="R43" s="12">
        <v>0</v>
      </c>
      <c r="S43" s="12">
        <v>0</v>
      </c>
      <c r="T43" s="12">
        <v>1783.02</v>
      </c>
      <c r="U43" s="12">
        <v>1783.02</v>
      </c>
    </row>
    <row r="44" spans="1:21" ht="12.75">
      <c r="A44" s="26">
        <f t="shared" si="0"/>
        <v>31</v>
      </c>
      <c r="B44" s="10" t="s">
        <v>728</v>
      </c>
      <c r="C44" s="10" t="s">
        <v>729</v>
      </c>
      <c r="D44" s="10" t="s">
        <v>686</v>
      </c>
      <c r="E44" s="11">
        <v>0</v>
      </c>
      <c r="F44" s="11">
        <v>1</v>
      </c>
      <c r="G44" s="11">
        <v>0</v>
      </c>
      <c r="H44" s="11">
        <v>0</v>
      </c>
      <c r="I44" s="11">
        <v>0</v>
      </c>
      <c r="J44" s="11">
        <v>0</v>
      </c>
      <c r="K44" s="12">
        <v>954</v>
      </c>
      <c r="L44" s="12">
        <v>884.16</v>
      </c>
      <c r="M44" s="12">
        <v>0</v>
      </c>
      <c r="N44" s="12">
        <v>0</v>
      </c>
      <c r="O44" s="12">
        <v>1838.16</v>
      </c>
      <c r="P44" s="12">
        <v>0</v>
      </c>
      <c r="Q44" s="12">
        <v>55.14</v>
      </c>
      <c r="R44" s="12">
        <v>0</v>
      </c>
      <c r="S44" s="12">
        <v>0</v>
      </c>
      <c r="T44" s="12">
        <v>1783.02</v>
      </c>
      <c r="U44" s="12">
        <v>1783.02</v>
      </c>
    </row>
    <row r="45" spans="1:21" ht="12.75">
      <c r="A45" s="26">
        <f t="shared" si="0"/>
        <v>32</v>
      </c>
      <c r="B45" s="10" t="s">
        <v>730</v>
      </c>
      <c r="C45" s="10" t="s">
        <v>731</v>
      </c>
      <c r="D45" s="10" t="s">
        <v>694</v>
      </c>
      <c r="E45" s="11">
        <v>4</v>
      </c>
      <c r="F45" s="11">
        <v>0</v>
      </c>
      <c r="G45" s="11">
        <v>4</v>
      </c>
      <c r="H45" s="11">
        <v>0</v>
      </c>
      <c r="I45" s="11">
        <v>1</v>
      </c>
      <c r="J45" s="11">
        <v>0</v>
      </c>
      <c r="K45" s="12">
        <v>954</v>
      </c>
      <c r="L45" s="12">
        <v>884.16</v>
      </c>
      <c r="M45" s="12">
        <v>0</v>
      </c>
      <c r="N45" s="12">
        <v>0</v>
      </c>
      <c r="O45" s="12">
        <v>1838.16</v>
      </c>
      <c r="P45" s="12">
        <v>0</v>
      </c>
      <c r="Q45" s="12">
        <v>55.14</v>
      </c>
      <c r="R45" s="12">
        <v>0</v>
      </c>
      <c r="S45" s="12">
        <v>0</v>
      </c>
      <c r="T45" s="12">
        <v>1783.02</v>
      </c>
      <c r="U45" s="12">
        <v>1783.02</v>
      </c>
    </row>
    <row r="46" spans="1:21" ht="12.75">
      <c r="A46" s="26">
        <f t="shared" si="0"/>
        <v>33</v>
      </c>
      <c r="B46" s="10" t="s">
        <v>732</v>
      </c>
      <c r="C46" s="10" t="s">
        <v>733</v>
      </c>
      <c r="D46" s="10" t="s">
        <v>669</v>
      </c>
      <c r="E46" s="11">
        <v>0</v>
      </c>
      <c r="F46" s="11">
        <v>0</v>
      </c>
      <c r="G46" s="11">
        <v>8</v>
      </c>
      <c r="H46" s="11">
        <v>1</v>
      </c>
      <c r="I46" s="11">
        <v>2</v>
      </c>
      <c r="J46" s="11">
        <v>0</v>
      </c>
      <c r="K46" s="12">
        <v>954</v>
      </c>
      <c r="L46" s="12">
        <v>884.16</v>
      </c>
      <c r="M46" s="12">
        <v>0</v>
      </c>
      <c r="N46" s="12">
        <v>0</v>
      </c>
      <c r="O46" s="12">
        <v>1838.16</v>
      </c>
      <c r="P46" s="12">
        <v>0</v>
      </c>
      <c r="Q46" s="12">
        <v>55.14</v>
      </c>
      <c r="R46" s="12">
        <v>0</v>
      </c>
      <c r="S46" s="12">
        <v>0</v>
      </c>
      <c r="T46" s="12">
        <v>1783.02</v>
      </c>
      <c r="U46" s="12">
        <v>1783.02</v>
      </c>
    </row>
    <row r="47" spans="1:21" ht="12.75">
      <c r="A47" s="26">
        <f t="shared" si="0"/>
        <v>34</v>
      </c>
      <c r="B47" s="10" t="s">
        <v>734</v>
      </c>
      <c r="C47" s="10" t="s">
        <v>735</v>
      </c>
      <c r="D47" s="10" t="s">
        <v>677</v>
      </c>
      <c r="E47" s="11">
        <v>3</v>
      </c>
      <c r="F47" s="11">
        <v>0</v>
      </c>
      <c r="G47" s="11">
        <v>6</v>
      </c>
      <c r="H47" s="11">
        <v>1</v>
      </c>
      <c r="I47" s="11">
        <v>0</v>
      </c>
      <c r="J47" s="11">
        <v>0</v>
      </c>
      <c r="K47" s="12">
        <v>954</v>
      </c>
      <c r="L47" s="12">
        <v>884.16</v>
      </c>
      <c r="M47" s="12">
        <v>0</v>
      </c>
      <c r="N47" s="12">
        <v>0</v>
      </c>
      <c r="O47" s="12">
        <v>1838.16</v>
      </c>
      <c r="P47" s="12">
        <v>0</v>
      </c>
      <c r="Q47" s="12">
        <v>0</v>
      </c>
      <c r="R47" s="12">
        <v>18.38</v>
      </c>
      <c r="S47" s="12">
        <v>0</v>
      </c>
      <c r="T47" s="12">
        <v>1819.78</v>
      </c>
      <c r="U47" s="12">
        <v>1819.78</v>
      </c>
    </row>
    <row r="48" spans="1:21" ht="12.75">
      <c r="A48" s="26">
        <f t="shared" si="0"/>
        <v>35</v>
      </c>
      <c r="B48" s="10" t="s">
        <v>736</v>
      </c>
      <c r="C48" s="10" t="s">
        <v>737</v>
      </c>
      <c r="D48" s="10" t="s">
        <v>679</v>
      </c>
      <c r="E48" s="11">
        <v>3</v>
      </c>
      <c r="F48" s="11">
        <v>0</v>
      </c>
      <c r="G48" s="11">
        <v>2</v>
      </c>
      <c r="H48" s="11">
        <v>0</v>
      </c>
      <c r="I48" s="11">
        <v>0</v>
      </c>
      <c r="J48" s="11">
        <v>0</v>
      </c>
      <c r="K48" s="12">
        <v>954</v>
      </c>
      <c r="L48" s="12">
        <v>884.16</v>
      </c>
      <c r="M48" s="12">
        <v>0</v>
      </c>
      <c r="N48" s="12">
        <v>0</v>
      </c>
      <c r="O48" s="12">
        <v>1838.16</v>
      </c>
      <c r="P48" s="12">
        <v>0</v>
      </c>
      <c r="Q48" s="12">
        <v>55.14</v>
      </c>
      <c r="R48" s="12">
        <v>0</v>
      </c>
      <c r="S48" s="12">
        <v>0</v>
      </c>
      <c r="T48" s="12">
        <v>1783.02</v>
      </c>
      <c r="U48" s="12">
        <v>1783.02</v>
      </c>
    </row>
    <row r="49" spans="1:21" ht="12.75">
      <c r="A49" s="26">
        <f t="shared" si="0"/>
        <v>36</v>
      </c>
      <c r="B49" s="10" t="s">
        <v>738</v>
      </c>
      <c r="C49" s="10" t="s">
        <v>739</v>
      </c>
      <c r="D49" s="10" t="s">
        <v>679</v>
      </c>
      <c r="E49" s="11">
        <v>2</v>
      </c>
      <c r="F49" s="11">
        <v>0</v>
      </c>
      <c r="G49" s="11">
        <v>2</v>
      </c>
      <c r="H49" s="11">
        <v>0</v>
      </c>
      <c r="I49" s="11">
        <v>0</v>
      </c>
      <c r="J49" s="11">
        <v>0</v>
      </c>
      <c r="K49" s="12">
        <v>954</v>
      </c>
      <c r="L49" s="12">
        <v>884.16</v>
      </c>
      <c r="M49" s="12">
        <v>0</v>
      </c>
      <c r="N49" s="12">
        <v>0</v>
      </c>
      <c r="O49" s="12">
        <v>1838.16</v>
      </c>
      <c r="P49" s="12">
        <v>0</v>
      </c>
      <c r="Q49" s="12">
        <v>0</v>
      </c>
      <c r="R49" s="12">
        <v>0</v>
      </c>
      <c r="S49" s="12">
        <v>0</v>
      </c>
      <c r="T49" s="12">
        <v>1838.16</v>
      </c>
      <c r="U49" s="12">
        <v>1838.16</v>
      </c>
    </row>
    <row r="50" spans="1:21" ht="12.75">
      <c r="A50" s="26">
        <f t="shared" si="0"/>
        <v>37</v>
      </c>
      <c r="B50" s="10" t="s">
        <v>740</v>
      </c>
      <c r="C50" s="10" t="s">
        <v>741</v>
      </c>
      <c r="D50" s="10" t="s">
        <v>673</v>
      </c>
      <c r="E50" s="11">
        <v>6</v>
      </c>
      <c r="F50" s="11">
        <v>0</v>
      </c>
      <c r="G50" s="11">
        <v>3</v>
      </c>
      <c r="H50" s="11">
        <v>0</v>
      </c>
      <c r="I50" s="11">
        <v>0</v>
      </c>
      <c r="J50" s="11">
        <v>0</v>
      </c>
      <c r="K50" s="12">
        <v>954</v>
      </c>
      <c r="L50" s="12">
        <v>884.16</v>
      </c>
      <c r="M50" s="12">
        <v>0</v>
      </c>
      <c r="N50" s="12">
        <v>0</v>
      </c>
      <c r="O50" s="12">
        <v>1838.16</v>
      </c>
      <c r="P50" s="12">
        <v>0</v>
      </c>
      <c r="Q50" s="12">
        <v>55.14</v>
      </c>
      <c r="R50" s="12">
        <v>0</v>
      </c>
      <c r="S50" s="12">
        <v>0</v>
      </c>
      <c r="T50" s="12">
        <v>1783.02</v>
      </c>
      <c r="U50" s="12">
        <v>1783.02</v>
      </c>
    </row>
    <row r="51" spans="1:21" ht="12.75">
      <c r="A51" s="26">
        <f t="shared" si="0"/>
        <v>38</v>
      </c>
      <c r="B51" s="10" t="s">
        <v>742</v>
      </c>
      <c r="C51" s="10" t="s">
        <v>743</v>
      </c>
      <c r="D51" s="10" t="s">
        <v>673</v>
      </c>
      <c r="E51" s="11">
        <v>5</v>
      </c>
      <c r="F51" s="11">
        <v>3</v>
      </c>
      <c r="G51" s="11">
        <v>0</v>
      </c>
      <c r="H51" s="11">
        <v>0</v>
      </c>
      <c r="I51" s="11">
        <v>0</v>
      </c>
      <c r="J51" s="11">
        <v>0</v>
      </c>
      <c r="K51" s="12">
        <v>954</v>
      </c>
      <c r="L51" s="12">
        <v>884.16</v>
      </c>
      <c r="M51" s="12">
        <v>0</v>
      </c>
      <c r="N51" s="12">
        <v>0</v>
      </c>
      <c r="O51" s="12">
        <v>1838.16</v>
      </c>
      <c r="P51" s="12">
        <v>0</v>
      </c>
      <c r="Q51" s="12">
        <v>55.14</v>
      </c>
      <c r="R51" s="12">
        <v>0</v>
      </c>
      <c r="S51" s="12">
        <v>0</v>
      </c>
      <c r="T51" s="12">
        <v>1783.02</v>
      </c>
      <c r="U51" s="12">
        <v>1783.02</v>
      </c>
    </row>
    <row r="52" spans="1:21" ht="12.75">
      <c r="A52" s="26">
        <f t="shared" si="0"/>
        <v>39</v>
      </c>
      <c r="B52" s="10" t="s">
        <v>744</v>
      </c>
      <c r="C52" s="10" t="s">
        <v>745</v>
      </c>
      <c r="D52" s="10" t="s">
        <v>696</v>
      </c>
      <c r="E52" s="11">
        <v>6</v>
      </c>
      <c r="F52" s="11">
        <v>4</v>
      </c>
      <c r="G52" s="11">
        <v>3</v>
      </c>
      <c r="H52" s="11">
        <v>1</v>
      </c>
      <c r="I52" s="11">
        <v>4</v>
      </c>
      <c r="J52" s="11">
        <v>0</v>
      </c>
      <c r="K52" s="12">
        <v>978.14</v>
      </c>
      <c r="L52" s="12">
        <v>884.16</v>
      </c>
      <c r="M52" s="12">
        <v>0</v>
      </c>
      <c r="N52" s="12">
        <v>0</v>
      </c>
      <c r="O52" s="12">
        <v>1862.3</v>
      </c>
      <c r="P52" s="12">
        <v>0</v>
      </c>
      <c r="Q52" s="12">
        <v>55.87</v>
      </c>
      <c r="R52" s="12">
        <v>0</v>
      </c>
      <c r="S52" s="12">
        <v>0</v>
      </c>
      <c r="T52" s="12">
        <v>1806.43</v>
      </c>
      <c r="U52" s="12">
        <v>1806.43</v>
      </c>
    </row>
    <row r="53" spans="1:21" ht="12.75">
      <c r="A53" s="26">
        <f t="shared" si="0"/>
        <v>40</v>
      </c>
      <c r="B53" s="10" t="s">
        <v>746</v>
      </c>
      <c r="C53" s="10" t="s">
        <v>747</v>
      </c>
      <c r="D53" s="10" t="s">
        <v>669</v>
      </c>
      <c r="E53" s="11">
        <v>2</v>
      </c>
      <c r="F53" s="11">
        <v>4</v>
      </c>
      <c r="G53" s="11">
        <v>1</v>
      </c>
      <c r="H53" s="11">
        <v>1</v>
      </c>
      <c r="I53" s="11">
        <v>0</v>
      </c>
      <c r="J53" s="11">
        <v>0</v>
      </c>
      <c r="K53" s="12">
        <v>954</v>
      </c>
      <c r="L53" s="12">
        <v>884.16</v>
      </c>
      <c r="M53" s="12">
        <v>0</v>
      </c>
      <c r="N53" s="12">
        <v>0</v>
      </c>
      <c r="O53" s="12">
        <v>1838.16</v>
      </c>
      <c r="P53" s="12">
        <v>0</v>
      </c>
      <c r="Q53" s="12">
        <v>55.14</v>
      </c>
      <c r="R53" s="12">
        <v>0</v>
      </c>
      <c r="S53" s="12">
        <v>0</v>
      </c>
      <c r="T53" s="12">
        <v>1783.02</v>
      </c>
      <c r="U53" s="12">
        <v>1783.02</v>
      </c>
    </row>
    <row r="54" spans="1:21" ht="12.75">
      <c r="A54" s="26">
        <f t="shared" si="0"/>
        <v>41</v>
      </c>
      <c r="B54" s="10" t="s">
        <v>748</v>
      </c>
      <c r="C54" s="10" t="s">
        <v>749</v>
      </c>
      <c r="D54" s="10" t="s">
        <v>669</v>
      </c>
      <c r="E54" s="11">
        <v>0</v>
      </c>
      <c r="F54" s="11">
        <v>2</v>
      </c>
      <c r="G54" s="11">
        <v>1</v>
      </c>
      <c r="H54" s="11">
        <v>0</v>
      </c>
      <c r="I54" s="11">
        <v>0</v>
      </c>
      <c r="J54" s="11">
        <v>0</v>
      </c>
      <c r="K54" s="12">
        <v>954</v>
      </c>
      <c r="L54" s="12">
        <v>884.16</v>
      </c>
      <c r="M54" s="12">
        <v>0</v>
      </c>
      <c r="N54" s="12">
        <v>0</v>
      </c>
      <c r="O54" s="12">
        <v>1838.16</v>
      </c>
      <c r="P54" s="12">
        <v>0</v>
      </c>
      <c r="Q54" s="12">
        <v>55.14</v>
      </c>
      <c r="R54" s="12">
        <v>0</v>
      </c>
      <c r="S54" s="12">
        <v>0</v>
      </c>
      <c r="T54" s="12">
        <v>1783.02</v>
      </c>
      <c r="U54" s="12">
        <v>1783.02</v>
      </c>
    </row>
    <row r="55" spans="1:21" ht="12.75">
      <c r="A55" s="26">
        <f t="shared" si="0"/>
        <v>42</v>
      </c>
      <c r="B55" s="10" t="s">
        <v>750</v>
      </c>
      <c r="C55" s="10" t="s">
        <v>751</v>
      </c>
      <c r="D55" s="10" t="s">
        <v>677</v>
      </c>
      <c r="E55" s="11">
        <v>0</v>
      </c>
      <c r="F55" s="11">
        <v>1</v>
      </c>
      <c r="G55" s="11">
        <v>6</v>
      </c>
      <c r="H55" s="11">
        <v>1</v>
      </c>
      <c r="I55" s="11">
        <v>0</v>
      </c>
      <c r="J55" s="11">
        <v>0</v>
      </c>
      <c r="K55" s="12">
        <v>954</v>
      </c>
      <c r="L55" s="12">
        <v>884.16</v>
      </c>
      <c r="M55" s="12">
        <v>0</v>
      </c>
      <c r="N55" s="12">
        <v>0</v>
      </c>
      <c r="O55" s="12">
        <v>1838.16</v>
      </c>
      <c r="P55" s="12">
        <v>0</v>
      </c>
      <c r="Q55" s="12">
        <v>0</v>
      </c>
      <c r="R55" s="12">
        <v>18.38</v>
      </c>
      <c r="S55" s="12">
        <v>0</v>
      </c>
      <c r="T55" s="12">
        <v>1819.78</v>
      </c>
      <c r="U55" s="12">
        <v>1819.78</v>
      </c>
    </row>
    <row r="56" spans="1:21" ht="21">
      <c r="A56" s="26">
        <f t="shared" si="0"/>
        <v>43</v>
      </c>
      <c r="B56" s="10" t="s">
        <v>752</v>
      </c>
      <c r="C56" s="10" t="s">
        <v>753</v>
      </c>
      <c r="D56" s="10" t="s">
        <v>709</v>
      </c>
      <c r="E56" s="11">
        <v>2</v>
      </c>
      <c r="F56" s="11">
        <v>0</v>
      </c>
      <c r="G56" s="11">
        <v>5</v>
      </c>
      <c r="H56" s="11">
        <v>1</v>
      </c>
      <c r="I56" s="11">
        <v>2</v>
      </c>
      <c r="J56" s="11">
        <v>0</v>
      </c>
      <c r="K56" s="12">
        <v>954</v>
      </c>
      <c r="L56" s="12">
        <v>884.16</v>
      </c>
      <c r="M56" s="12">
        <v>1838.16</v>
      </c>
      <c r="N56" s="12">
        <v>0</v>
      </c>
      <c r="O56" s="12">
        <v>1838.16</v>
      </c>
      <c r="P56" s="12">
        <v>0</v>
      </c>
      <c r="Q56" s="12">
        <v>55.14</v>
      </c>
      <c r="R56" s="12">
        <v>0</v>
      </c>
      <c r="S56" s="12">
        <v>0</v>
      </c>
      <c r="T56" s="12">
        <v>1783.02</v>
      </c>
      <c r="U56" s="12">
        <v>1783.02</v>
      </c>
    </row>
    <row r="57" spans="1:21" ht="12.75">
      <c r="A57" s="26">
        <f t="shared" si="0"/>
        <v>44</v>
      </c>
      <c r="B57" s="10" t="s">
        <v>754</v>
      </c>
      <c r="C57" s="10" t="s">
        <v>755</v>
      </c>
      <c r="D57" s="10" t="s">
        <v>677</v>
      </c>
      <c r="E57" s="11">
        <v>0</v>
      </c>
      <c r="F57" s="11">
        <v>0</v>
      </c>
      <c r="G57" s="11">
        <v>5</v>
      </c>
      <c r="H57" s="11">
        <v>1</v>
      </c>
      <c r="I57" s="11">
        <v>1</v>
      </c>
      <c r="J57" s="11">
        <v>0</v>
      </c>
      <c r="K57" s="12">
        <v>954</v>
      </c>
      <c r="L57" s="12">
        <v>884.16</v>
      </c>
      <c r="M57" s="12">
        <v>0</v>
      </c>
      <c r="N57" s="12">
        <v>0</v>
      </c>
      <c r="O57" s="12">
        <v>1838.16</v>
      </c>
      <c r="P57" s="12">
        <v>0</v>
      </c>
      <c r="Q57" s="12">
        <v>55.14</v>
      </c>
      <c r="R57" s="12">
        <v>0</v>
      </c>
      <c r="S57" s="12">
        <v>0</v>
      </c>
      <c r="T57" s="12">
        <v>1783.02</v>
      </c>
      <c r="U57" s="12">
        <v>1783.02</v>
      </c>
    </row>
    <row r="58" spans="1:21" ht="12.75">
      <c r="A58" s="26">
        <f t="shared" si="0"/>
        <v>45</v>
      </c>
      <c r="B58" s="10" t="s">
        <v>756</v>
      </c>
      <c r="C58" s="10" t="s">
        <v>757</v>
      </c>
      <c r="D58" s="10" t="s">
        <v>679</v>
      </c>
      <c r="E58" s="11">
        <v>0</v>
      </c>
      <c r="F58" s="11">
        <v>0</v>
      </c>
      <c r="G58" s="11">
        <v>2</v>
      </c>
      <c r="H58" s="11">
        <v>0</v>
      </c>
      <c r="I58" s="11">
        <v>0</v>
      </c>
      <c r="J58" s="11">
        <v>0</v>
      </c>
      <c r="K58" s="12">
        <v>954</v>
      </c>
      <c r="L58" s="12">
        <v>884.16</v>
      </c>
      <c r="M58" s="12">
        <v>0</v>
      </c>
      <c r="N58" s="12">
        <v>0</v>
      </c>
      <c r="O58" s="12">
        <v>1838.16</v>
      </c>
      <c r="P58" s="12">
        <v>0</v>
      </c>
      <c r="Q58" s="12">
        <v>55.14</v>
      </c>
      <c r="R58" s="12">
        <v>0</v>
      </c>
      <c r="S58" s="12">
        <v>0</v>
      </c>
      <c r="T58" s="12">
        <v>1783.02</v>
      </c>
      <c r="U58" s="12">
        <v>1783.02</v>
      </c>
    </row>
    <row r="59" spans="1:21" ht="12.75">
      <c r="A59" s="26">
        <f t="shared" si="0"/>
        <v>46</v>
      </c>
      <c r="B59" s="10" t="s">
        <v>758</v>
      </c>
      <c r="C59" s="10" t="s">
        <v>759</v>
      </c>
      <c r="D59" s="10" t="s">
        <v>669</v>
      </c>
      <c r="E59" s="11">
        <v>4</v>
      </c>
      <c r="F59" s="11">
        <v>2</v>
      </c>
      <c r="G59" s="11">
        <v>1</v>
      </c>
      <c r="H59" s="11">
        <v>1</v>
      </c>
      <c r="I59" s="11">
        <v>0</v>
      </c>
      <c r="J59" s="11">
        <v>0</v>
      </c>
      <c r="K59" s="12">
        <v>954</v>
      </c>
      <c r="L59" s="12">
        <v>884.16</v>
      </c>
      <c r="M59" s="12">
        <v>0</v>
      </c>
      <c r="N59" s="12">
        <v>0</v>
      </c>
      <c r="O59" s="12">
        <v>1838.16</v>
      </c>
      <c r="P59" s="12">
        <v>0</v>
      </c>
      <c r="Q59" s="12">
        <v>55.14</v>
      </c>
      <c r="R59" s="12">
        <v>0</v>
      </c>
      <c r="S59" s="12">
        <v>0</v>
      </c>
      <c r="T59" s="12">
        <v>1783.02</v>
      </c>
      <c r="U59" s="12">
        <v>1783.02</v>
      </c>
    </row>
    <row r="60" spans="1:21" ht="12.75">
      <c r="A60" s="26">
        <f t="shared" si="0"/>
        <v>47</v>
      </c>
      <c r="B60" s="10" t="s">
        <v>760</v>
      </c>
      <c r="C60" s="10" t="s">
        <v>761</v>
      </c>
      <c r="D60" s="10" t="s">
        <v>681</v>
      </c>
      <c r="E60" s="11">
        <v>1</v>
      </c>
      <c r="F60" s="11">
        <v>2</v>
      </c>
      <c r="G60" s="11">
        <v>4</v>
      </c>
      <c r="H60" s="11">
        <v>0</v>
      </c>
      <c r="I60" s="11">
        <v>1</v>
      </c>
      <c r="J60" s="11">
        <v>1</v>
      </c>
      <c r="K60" s="12">
        <v>954</v>
      </c>
      <c r="L60" s="12">
        <v>884.16</v>
      </c>
      <c r="M60" s="12">
        <v>0</v>
      </c>
      <c r="N60" s="12">
        <v>0</v>
      </c>
      <c r="O60" s="12">
        <v>1838.16</v>
      </c>
      <c r="P60" s="12">
        <v>0</v>
      </c>
      <c r="Q60" s="12">
        <v>36.76</v>
      </c>
      <c r="R60" s="12">
        <v>18.38</v>
      </c>
      <c r="S60" s="12">
        <v>0</v>
      </c>
      <c r="T60" s="12">
        <v>1783.02</v>
      </c>
      <c r="U60" s="12">
        <v>1783.02</v>
      </c>
    </row>
    <row r="61" ht="409.5" customHeight="1" hidden="1"/>
    <row r="62" spans="2:21" ht="12.75">
      <c r="B62" s="8"/>
      <c r="C62" s="8"/>
      <c r="D62" s="8"/>
      <c r="E62" s="7">
        <v>643</v>
      </c>
      <c r="F62" s="7">
        <v>286</v>
      </c>
      <c r="G62" s="7">
        <v>531</v>
      </c>
      <c r="H62" s="7">
        <v>37</v>
      </c>
      <c r="I62" s="7">
        <v>130</v>
      </c>
      <c r="J62" s="7">
        <v>18</v>
      </c>
      <c r="K62" s="9">
        <v>99560.18</v>
      </c>
      <c r="L62" s="9">
        <v>41555.52</v>
      </c>
      <c r="M62" s="9">
        <v>3676.32</v>
      </c>
      <c r="N62" s="9">
        <v>0</v>
      </c>
      <c r="O62" s="9">
        <v>141115.7</v>
      </c>
      <c r="P62" s="9">
        <v>10017.78</v>
      </c>
      <c r="Q62" s="9">
        <v>3052.03</v>
      </c>
      <c r="R62" s="9">
        <v>560.81</v>
      </c>
      <c r="S62" s="9">
        <v>0</v>
      </c>
      <c r="T62" s="9">
        <v>127485.08</v>
      </c>
      <c r="U62" s="9">
        <v>127485.08</v>
      </c>
    </row>
  </sheetData>
  <mergeCells count="11">
    <mergeCell ref="B2:U2"/>
    <mergeCell ref="B5:U5"/>
    <mergeCell ref="B3:V3"/>
    <mergeCell ref="B4:V4"/>
    <mergeCell ref="K13:U13"/>
    <mergeCell ref="D6:E6"/>
    <mergeCell ref="D7:E7"/>
    <mergeCell ref="D8:E8"/>
    <mergeCell ref="D9:E9"/>
    <mergeCell ref="E11:J11"/>
    <mergeCell ref="E13:J13"/>
  </mergeCells>
  <hyperlinks>
    <hyperlink ref="S14" r:id="rId1" display="http://tjbdp05.tj.ce.gov.br/ReportServer?%2FSEFIN%2FRessarcimento%2FRel.%20Compensa%C3%A7%C3%A3o%20Guias&amp;parAnoMes=2018%2F06&amp;parCD_SER=062016&amp;rs%3AParameterLanguage="/>
    <hyperlink ref="S15" r:id="rId2" display="http://tjbdp05.tj.ce.gov.br/ReportServer?%2FSEFIN%2FRessarcimento%2FRel.%20Compensa%C3%A7%C3%A3o%20Guias&amp;parAnoMes=2018%2F06&amp;parCD_SER=058011&amp;rs%3AParameterLanguage="/>
    <hyperlink ref="S16" r:id="rId3" display="http://tjbdp05.tj.ce.gov.br/ReportServer?%2FSEFIN%2FRessarcimento%2FRel.%20Compensa%C3%A7%C3%A3o%20Guias&amp;parAnoMes=2018%2F06&amp;parCD_SER=043011&amp;rs%3AParameterLanguage="/>
    <hyperlink ref="S17" r:id="rId4" display="http://tjbdp05.tj.ce.gov.br/ReportServer?%2FSEFIN%2FRessarcimento%2FRel.%20Compensa%C3%A7%C3%A3o%20Guias&amp;parAnoMes=2018%2F06&amp;parCD_SER=018011&amp;rs%3AParameterLanguage="/>
    <hyperlink ref="S18" r:id="rId5" display="http://tjbdp05.tj.ce.gov.br/ReportServer?%2FSEFIN%2FRessarcimento%2FRel.%20Compensa%C3%A7%C3%A3o%20Guias&amp;parAnoMes=2018%2F06&amp;parCD_SER=020011&amp;rs%3AParameterLanguage="/>
    <hyperlink ref="S19" r:id="rId6" display="http://tjbdp05.tj.ce.gov.br/ReportServer?%2FSEFIN%2FRessarcimento%2FRel.%20Compensa%C3%A7%C3%A3o%20Guias&amp;parAnoMes=2018%2F06&amp;parCD_SER=024011&amp;rs%3AParameterLanguage="/>
    <hyperlink ref="S20" r:id="rId7" display="http://tjbdp05.tj.ce.gov.br/ReportServer?%2FSEFIN%2FRessarcimento%2FRel.%20Compensa%C3%A7%C3%A3o%20Guias&amp;parAnoMes=2018%2F06&amp;parCD_SER=002011&amp;rs%3AParameterLanguage="/>
    <hyperlink ref="S21" r:id="rId8" display="http://tjbdp05.tj.ce.gov.br/ReportServer?%2FSEFIN%2FRessarcimento%2FRel.%20Compensa%C3%A7%C3%A3o%20Guias&amp;parAnoMes=2018%2F06&amp;parCD_SER=062011&amp;rs%3AParameterLanguage="/>
    <hyperlink ref="S22" r:id="rId9" display="http://tjbdp05.tj.ce.gov.br/ReportServer?%2FSEFIN%2FRessarcimento%2FRel.%20Compensa%C3%A7%C3%A3o%20Guias&amp;parAnoMes=2018%2F06&amp;parCD_SER=074011&amp;rs%3AParameterLanguage="/>
    <hyperlink ref="S23" r:id="rId10" display="http://tjbdp05.tj.ce.gov.br/ReportServer?%2FSEFIN%2FRessarcimento%2FRel.%20Compensa%C3%A7%C3%A3o%20Guias&amp;parAnoMes=2018%2F06&amp;parCD_SER=075011&amp;rs%3AParameterLanguage="/>
    <hyperlink ref="S24" r:id="rId11" display="http://tjbdp05.tj.ce.gov.br/ReportServer?%2FSEFIN%2FRessarcimento%2FRel.%20Compensa%C3%A7%C3%A3o%20Guias&amp;parAnoMes=2018%2F06&amp;parCD_SER=072011&amp;rs%3AParameterLanguage="/>
    <hyperlink ref="S25" r:id="rId12" display="http://tjbdp05.tj.ce.gov.br/ReportServer?%2FSEFIN%2FRessarcimento%2FRel.%20Compensa%C3%A7%C3%A3o%20Guias&amp;parAnoMes=2018%2F06&amp;parCD_SER=086011&amp;rs%3AParameterLanguage="/>
    <hyperlink ref="S26" r:id="rId13" display="http://tjbdp05.tj.ce.gov.br/ReportServer?%2FSEFIN%2FRessarcimento%2FRel.%20Compensa%C3%A7%C3%A3o%20Guias&amp;parAnoMes=2018%2F06&amp;parCD_SER=159002&amp;rs%3AParameterLanguage="/>
    <hyperlink ref="S27" r:id="rId14" display="http://tjbdp05.tj.ce.gov.br/ReportServer?%2FSEFIN%2FRessarcimento%2FRel.%20Compensa%C3%A7%C3%A3o%20Guias&amp;parAnoMes=2018%2F06&amp;parCD_SER=108002&amp;rs%3AParameterLanguage="/>
    <hyperlink ref="S28" r:id="rId15" display="http://tjbdp05.tj.ce.gov.br/ReportServer?%2FSEFIN%2FRessarcimento%2FRel.%20Compensa%C3%A7%C3%A3o%20Guias&amp;parAnoMes=2018%2F06&amp;parCD_SER=092011&amp;rs%3AParameterLanguage="/>
    <hyperlink ref="S29" r:id="rId16" display="http://tjbdp05.tj.ce.gov.br/ReportServer?%2FSEFIN%2FRessarcimento%2FRel.%20Compensa%C3%A7%C3%A3o%20Guias&amp;parAnoMes=2018%2F06&amp;parCD_SER=118002&amp;rs%3AParameterLanguage="/>
    <hyperlink ref="S30" r:id="rId17" display="http://tjbdp05.tj.ce.gov.br/ReportServer?%2FSEFIN%2FRessarcimento%2FRel.%20Compensa%C3%A7%C3%A3o%20Guias&amp;parAnoMes=2018%2F06&amp;parCD_SER=104002&amp;rs%3AParameterLanguage="/>
    <hyperlink ref="S31" r:id="rId18" display="http://tjbdp05.tj.ce.gov.br/ReportServer?%2FSEFIN%2FRessarcimento%2FRel.%20Compensa%C3%A7%C3%A3o%20Guias&amp;parAnoMes=2018%2F06&amp;parCD_SER=156002&amp;rs%3AParameterLanguage="/>
    <hyperlink ref="S32" r:id="rId19" display="http://tjbdp05.tj.ce.gov.br/ReportServer?%2FSEFIN%2FRessarcimento%2FRel.%20Compensa%C3%A7%C3%A3o%20Guias&amp;parAnoMes=2018%2F06&amp;parCD_SER=179002&amp;rs%3AParameterLanguage="/>
    <hyperlink ref="S33" r:id="rId20" display="http://tjbdp05.tj.ce.gov.br/ReportServer?%2FSEFIN%2FRessarcimento%2FRel.%20Compensa%C3%A7%C3%A3o%20Guias&amp;parAnoMes=2018%2F06&amp;parCD_SER=154002&amp;rs%3AParameterLanguage="/>
    <hyperlink ref="S34" r:id="rId21" display="http://tjbdp05.tj.ce.gov.br/ReportServer?%2FSEFIN%2FRessarcimento%2FRel.%20Compensa%C3%A7%C3%A3o%20Guias&amp;parAnoMes=2018%2F06&amp;parCD_SER=155002&amp;rs%3AParameterLanguage="/>
    <hyperlink ref="S35" r:id="rId22" display="http://tjbdp05.tj.ce.gov.br/ReportServer?%2FSEFIN%2FRessarcimento%2FRel.%20Compensa%C3%A7%C3%A3o%20Guias&amp;parAnoMes=2018%2F06&amp;parCD_SER=137002&amp;rs%3AParameterLanguage="/>
    <hyperlink ref="S36" r:id="rId23" display="http://tjbdp05.tj.ce.gov.br/ReportServer?%2FSEFIN%2FRessarcimento%2FRel.%20Compensa%C3%A7%C3%A3o%20Guias&amp;parAnoMes=2018%2F06&amp;parCD_SER=020016&amp;rs%3AParameterLanguage="/>
    <hyperlink ref="S37" r:id="rId24" display="http://tjbdp05.tj.ce.gov.br/ReportServer?%2FSEFIN%2FRessarcimento%2FRel.%20Compensa%C3%A7%C3%A3o%20Guias&amp;parAnoMes=2018%2F06&amp;parCD_SER=020018&amp;rs%3AParameterLanguage="/>
    <hyperlink ref="S38" r:id="rId25" display="http://tjbdp05.tj.ce.gov.br/ReportServer?%2FSEFIN%2FRessarcimento%2FRel.%20Compensa%C3%A7%C3%A3o%20Guias&amp;parAnoMes=2018%2F06&amp;parCD_SER=024016&amp;rs%3AParameterLanguage="/>
    <hyperlink ref="S39" r:id="rId26" display="http://tjbdp05.tj.ce.gov.br/ReportServer?%2FSEFIN%2FRessarcimento%2FRel.%20Compensa%C3%A7%C3%A3o%20Guias&amp;parAnoMes=2018%2F06&amp;parCD_SER=002016&amp;rs%3AParameterLanguage="/>
    <hyperlink ref="S40" r:id="rId27" display="http://tjbdp05.tj.ce.gov.br/ReportServer?%2FSEFIN%2FRessarcimento%2FRel.%20Compensa%C3%A7%C3%A3o%20Guias&amp;parAnoMes=2018%2F06&amp;parCD_SER=058013&amp;rs%3AParameterLanguage="/>
    <hyperlink ref="S41" r:id="rId28" display="http://tjbdp05.tj.ce.gov.br/ReportServer?%2FSEFIN%2FRessarcimento%2FRel.%20Compensa%C3%A7%C3%A3o%20Guias&amp;parAnoMes=2018%2F06&amp;parCD_SER=075016&amp;rs%3AParameterLanguage="/>
    <hyperlink ref="S42" r:id="rId29" display="http://tjbdp05.tj.ce.gov.br/ReportServer?%2FSEFIN%2FRessarcimento%2FRel.%20Compensa%C3%A7%C3%A3o%20Guias&amp;parAnoMes=2018%2F06&amp;parCD_SER=043013&amp;rs%3AParameterLanguage="/>
    <hyperlink ref="S43" r:id="rId30" display="http://tjbdp05.tj.ce.gov.br/ReportServer?%2FSEFIN%2FRessarcimento%2FRel.%20Compensa%C3%A7%C3%A3o%20Guias&amp;parAnoMes=2018%2F06&amp;parCD_SER=024015&amp;rs%3AParameterLanguage="/>
    <hyperlink ref="S44" r:id="rId31" display="http://tjbdp05.tj.ce.gov.br/ReportServer?%2FSEFIN%2FRessarcimento%2FRel.%20Compensa%C3%A7%C3%A3o%20Guias&amp;parAnoMes=2018%2F06&amp;parCD_SER=075013&amp;rs%3AParameterLanguage="/>
    <hyperlink ref="S45" r:id="rId32" display="http://tjbdp05.tj.ce.gov.br/ReportServer?%2FSEFIN%2FRessarcimento%2FRel.%20Compensa%C3%A7%C3%A3o%20Guias&amp;parAnoMes=2018%2F06&amp;parCD_SER=108003&amp;rs%3AParameterLanguage="/>
    <hyperlink ref="S46" r:id="rId33" display="http://tjbdp05.tj.ce.gov.br/ReportServer?%2FSEFIN%2FRessarcimento%2FRel.%20Compensa%C3%A7%C3%A3o%20Guias&amp;parAnoMes=2018%2F06&amp;parCD_SER=062013&amp;rs%3AParameterLanguage="/>
    <hyperlink ref="S47" r:id="rId34" display="http://tjbdp05.tj.ce.gov.br/ReportServer?%2FSEFIN%2FRessarcimento%2FRel.%20Compensa%C3%A7%C3%A3o%20Guias&amp;parAnoMes=2018%2F06&amp;parCD_SER=020017&amp;rs%3AParameterLanguage="/>
    <hyperlink ref="S48" r:id="rId35" display="http://tjbdp05.tj.ce.gov.br/ReportServer?%2FSEFIN%2FRessarcimento%2FRel.%20Compensa%C3%A7%C3%A3o%20Guias&amp;parAnoMes=2018%2F06&amp;parCD_SER=024018&amp;rs%3AParameterLanguage="/>
    <hyperlink ref="S49" r:id="rId36" display="http://tjbdp05.tj.ce.gov.br/ReportServer?%2FSEFIN%2FRessarcimento%2FRel.%20Compensa%C3%A7%C3%A3o%20Guias&amp;parAnoMes=2018%2F06&amp;parCD_SER=024017&amp;rs%3AParameterLanguage="/>
    <hyperlink ref="S50" r:id="rId37" display="http://tjbdp05.tj.ce.gov.br/ReportServer?%2FSEFIN%2FRessarcimento%2FRel.%20Compensa%C3%A7%C3%A3o%20Guias&amp;parAnoMes=2018%2F06&amp;parCD_SER=043014&amp;rs%3AParameterLanguage="/>
    <hyperlink ref="S51" r:id="rId38" display="http://tjbdp05.tj.ce.gov.br/ReportServer?%2FSEFIN%2FRessarcimento%2FRel.%20Compensa%C3%A7%C3%A3o%20Guias&amp;parAnoMes=2018%2F06&amp;parCD_SER=043015&amp;rs%3AParameterLanguage="/>
    <hyperlink ref="S52" r:id="rId39" display="http://tjbdp05.tj.ce.gov.br/ReportServer?%2FSEFIN%2FRessarcimento%2FRel.%20Compensa%C3%A7%C3%A3o%20Guias&amp;parAnoMes=2018%2F06&amp;parCD_SER=092013&amp;rs%3AParameterLanguage="/>
    <hyperlink ref="S53" r:id="rId40" display="http://tjbdp05.tj.ce.gov.br/ReportServer?%2FSEFIN%2FRessarcimento%2FRel.%20Compensa%C3%A7%C3%A3o%20Guias&amp;parAnoMes=2018%2F06&amp;parCD_SER=062014&amp;rs%3AParameterLanguage="/>
    <hyperlink ref="S54" r:id="rId41" display="http://tjbdp05.tj.ce.gov.br/ReportServer?%2FSEFIN%2FRessarcimento%2FRel.%20Compensa%C3%A7%C3%A3o%20Guias&amp;parAnoMes=2018%2F06&amp;parCD_SER=062015&amp;rs%3AParameterLanguage="/>
    <hyperlink ref="S55" r:id="rId42" display="http://tjbdp05.tj.ce.gov.br/ReportServer?%2FSEFIN%2FRessarcimento%2FRel.%20Compensa%C3%A7%C3%A3o%20Guias&amp;parAnoMes=2018%2F06&amp;parCD_SER=020014&amp;rs%3AParameterLanguage="/>
    <hyperlink ref="S56" r:id="rId43" display="http://tjbdp05.tj.ce.gov.br/ReportServer?%2FSEFIN%2FRessarcimento%2FRel.%20Compensa%C3%A7%C3%A3o%20Guias&amp;parAnoMes=2018%2F06&amp;parCD_SER=155004&amp;rs%3AParameterLanguage="/>
    <hyperlink ref="S57" r:id="rId44" display="http://tjbdp05.tj.ce.gov.br/ReportServer?%2FSEFIN%2FRessarcimento%2FRel.%20Compensa%C3%A7%C3%A3o%20Guias&amp;parAnoMes=2018%2F06&amp;parCD_SER=020015&amp;rs%3AParameterLanguage="/>
    <hyperlink ref="S58" r:id="rId45" display="http://tjbdp05.tj.ce.gov.br/ReportServer?%2FSEFIN%2FRessarcimento%2FRel.%20Compensa%C3%A7%C3%A3o%20Guias&amp;parAnoMes=2018%2F06&amp;parCD_SER=024014&amp;rs%3AParameterLanguage="/>
    <hyperlink ref="S59" r:id="rId46" display="http://tjbdp05.tj.ce.gov.br/ReportServer?%2FSEFIN%2FRessarcimento%2FRel.%20Compensa%C3%A7%C3%A3o%20Guias&amp;parAnoMes=2018%2F06&amp;parCD_SER=062018&amp;rs%3AParameterLanguage="/>
    <hyperlink ref="S60" r:id="rId47" display="http://tjbdp05.tj.ce.gov.br/ReportServer?%2FSEFIN%2FRessarcimento%2FRel.%20Compensa%C3%A7%C3%A3o%20Guias&amp;parAnoMes=2018%2F06&amp;parCD_SER=002021&amp;rs%3AParameterLanguage="/>
  </hyperlinks>
  <printOptions/>
  <pageMargins left="0.3937007874015748" right="0.3937007874015748" top="0.3937007874015748" bottom="0.8437007874015748" header="0.3937007874015748" footer="0.3937007874015748"/>
  <pageSetup orientation="landscape"/>
  <headerFooter alignWithMargins="0">
    <oddFooter xml:space="preserve">&amp;L&amp;"Arial"&amp;10&amp;P 
de 
&amp;N &amp;C&amp;R&amp;"Arial"&amp;10 26/7/2018 13:21:38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V117"/>
  <sheetViews>
    <sheetView showGridLines="0" workbookViewId="0" topLeftCell="A88">
      <selection activeCell="A14" sqref="A14:IV14"/>
    </sheetView>
  </sheetViews>
  <sheetFormatPr defaultColWidth="9.140625" defaultRowHeight="12.75"/>
  <cols>
    <col min="2" max="2" width="10.28125" style="0" customWidth="1"/>
    <col min="3" max="3" width="47.28125" style="0" customWidth="1"/>
    <col min="4" max="4" width="27.00390625" style="0" customWidth="1"/>
    <col min="5" max="5" width="9.8515625" style="0" customWidth="1"/>
    <col min="6" max="6" width="8.421875" style="0" customWidth="1"/>
    <col min="7" max="7" width="9.8515625" style="0" customWidth="1"/>
    <col min="8" max="8" width="9.7109375" style="0" customWidth="1"/>
    <col min="9" max="9" width="8.8515625" style="0" customWidth="1"/>
    <col min="10" max="10" width="9.28125" style="0" customWidth="1"/>
    <col min="11" max="19" width="11.28125" style="0" customWidth="1"/>
    <col min="20" max="21" width="13.421875" style="0" customWidth="1"/>
    <col min="22" max="22" width="0" style="0" hidden="1" customWidth="1"/>
    <col min="23" max="23" width="1.7109375" style="0" customWidth="1"/>
  </cols>
  <sheetData>
    <row r="1" ht="3" customHeight="1"/>
    <row r="2" spans="2:21" ht="24" customHeight="1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2:22" ht="15.75">
      <c r="B3" s="21" t="s">
        <v>31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</row>
    <row r="4" spans="2:22" ht="15.75">
      <c r="B4" s="22" t="s">
        <v>50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</row>
    <row r="5" spans="2:21" ht="24" customHeight="1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</row>
    <row r="6" spans="3:21" ht="12.75" customHeight="1">
      <c r="C6" s="1"/>
      <c r="D6" s="17" t="s">
        <v>51</v>
      </c>
      <c r="E6" s="17"/>
      <c r="F6" s="2"/>
      <c r="G6" s="7" t="s">
        <v>49</v>
      </c>
      <c r="H6" s="2"/>
      <c r="I6" s="2"/>
      <c r="J6" s="2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3:21" ht="12.75" customHeight="1">
      <c r="C7" s="1"/>
      <c r="D7" s="17" t="s">
        <v>32</v>
      </c>
      <c r="E7" s="17"/>
      <c r="F7" s="2"/>
      <c r="G7" s="2"/>
      <c r="H7" s="2"/>
      <c r="I7" s="2"/>
      <c r="J7" s="2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3:21" ht="12.75">
      <c r="C8" s="1"/>
      <c r="D8" s="17" t="s">
        <v>33</v>
      </c>
      <c r="E8" s="17"/>
      <c r="F8" s="2"/>
      <c r="G8" s="2"/>
      <c r="H8" s="2"/>
      <c r="I8" s="2"/>
      <c r="J8" s="2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3:21" ht="12.75" customHeight="1">
      <c r="C9" s="1"/>
      <c r="D9" s="17" t="s">
        <v>34</v>
      </c>
      <c r="E9" s="17"/>
      <c r="F9" s="2"/>
      <c r="G9" s="2"/>
      <c r="H9" s="2"/>
      <c r="I9" s="2"/>
      <c r="J9" s="2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2:21" ht="12.75">
      <c r="B10" s="1"/>
      <c r="C10" s="1"/>
      <c r="D10" s="1"/>
      <c r="E10" s="2"/>
      <c r="F10" s="2"/>
      <c r="G10" s="2"/>
      <c r="H10" s="2"/>
      <c r="I10" s="2"/>
      <c r="J10" s="2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ht="12.75">
      <c r="A11" s="24"/>
      <c r="B11" s="4"/>
      <c r="C11" s="4"/>
      <c r="D11" s="4"/>
      <c r="E11" s="18" t="s">
        <v>52</v>
      </c>
      <c r="F11" s="19"/>
      <c r="G11" s="19"/>
      <c r="H11" s="19"/>
      <c r="I11" s="19"/>
      <c r="J11" s="20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ht="31.5">
      <c r="A12" s="24" t="s">
        <v>939</v>
      </c>
      <c r="B12" s="4" t="s">
        <v>53</v>
      </c>
      <c r="C12" s="4" t="s">
        <v>54</v>
      </c>
      <c r="D12" s="4" t="s">
        <v>55</v>
      </c>
      <c r="E12" s="5" t="s">
        <v>56</v>
      </c>
      <c r="F12" s="5" t="s">
        <v>57</v>
      </c>
      <c r="G12" s="5" t="s">
        <v>35</v>
      </c>
      <c r="H12" s="5" t="s">
        <v>58</v>
      </c>
      <c r="I12" s="5" t="s">
        <v>59</v>
      </c>
      <c r="J12" s="5" t="s">
        <v>36</v>
      </c>
      <c r="K12" s="6" t="s">
        <v>60</v>
      </c>
      <c r="L12" s="6" t="s">
        <v>61</v>
      </c>
      <c r="M12" s="6" t="s">
        <v>62</v>
      </c>
      <c r="N12" s="6" t="s">
        <v>37</v>
      </c>
      <c r="O12" s="6" t="s">
        <v>38</v>
      </c>
      <c r="P12" s="6" t="s">
        <v>63</v>
      </c>
      <c r="Q12" s="6" t="s">
        <v>39</v>
      </c>
      <c r="R12" s="6" t="s">
        <v>64</v>
      </c>
      <c r="S12" s="6" t="s">
        <v>65</v>
      </c>
      <c r="T12" s="6" t="s">
        <v>40</v>
      </c>
      <c r="U12" s="6" t="s">
        <v>41</v>
      </c>
    </row>
    <row r="13" spans="1:21" ht="12.75">
      <c r="A13" s="24"/>
      <c r="B13" s="4"/>
      <c r="C13" s="4"/>
      <c r="D13" s="4"/>
      <c r="E13" s="18" t="s">
        <v>66</v>
      </c>
      <c r="F13" s="19"/>
      <c r="G13" s="19"/>
      <c r="H13" s="19"/>
      <c r="I13" s="19"/>
      <c r="J13" s="20"/>
      <c r="K13" s="18" t="s">
        <v>67</v>
      </c>
      <c r="L13" s="19"/>
      <c r="M13" s="19"/>
      <c r="N13" s="19"/>
      <c r="O13" s="19"/>
      <c r="P13" s="19"/>
      <c r="Q13" s="19"/>
      <c r="R13" s="19"/>
      <c r="S13" s="19"/>
      <c r="T13" s="19"/>
      <c r="U13" s="20"/>
    </row>
    <row r="14" spans="1:21" ht="21">
      <c r="A14" s="26">
        <v>1</v>
      </c>
      <c r="B14" s="10" t="s">
        <v>762</v>
      </c>
      <c r="C14" s="10" t="s">
        <v>301</v>
      </c>
      <c r="D14" s="10" t="s">
        <v>763</v>
      </c>
      <c r="E14" s="11">
        <v>33</v>
      </c>
      <c r="F14" s="11">
        <v>8</v>
      </c>
      <c r="G14" s="11">
        <v>16</v>
      </c>
      <c r="H14" s="11">
        <v>1</v>
      </c>
      <c r="I14" s="11">
        <v>3</v>
      </c>
      <c r="J14" s="11">
        <v>0</v>
      </c>
      <c r="K14" s="12">
        <v>3183.18</v>
      </c>
      <c r="L14" s="12">
        <v>884.16</v>
      </c>
      <c r="M14" s="12">
        <v>0</v>
      </c>
      <c r="N14" s="12">
        <v>0</v>
      </c>
      <c r="O14" s="12">
        <v>4067.34</v>
      </c>
      <c r="P14" s="12">
        <v>279.02</v>
      </c>
      <c r="Q14" s="12">
        <v>122.02</v>
      </c>
      <c r="R14" s="12">
        <v>0</v>
      </c>
      <c r="S14" s="12">
        <v>0</v>
      </c>
      <c r="T14" s="12">
        <v>3666.3</v>
      </c>
      <c r="U14" s="12">
        <v>3666.3</v>
      </c>
    </row>
    <row r="15" spans="1:21" ht="12.75">
      <c r="A15" s="26">
        <f>A14+1</f>
        <v>2</v>
      </c>
      <c r="B15" s="10" t="s">
        <v>764</v>
      </c>
      <c r="C15" s="10" t="s">
        <v>765</v>
      </c>
      <c r="D15" s="10" t="s">
        <v>766</v>
      </c>
      <c r="E15" s="11">
        <v>8</v>
      </c>
      <c r="F15" s="11">
        <v>6</v>
      </c>
      <c r="G15" s="11">
        <v>0</v>
      </c>
      <c r="H15" s="11">
        <v>0</v>
      </c>
      <c r="I15" s="11">
        <v>0</v>
      </c>
      <c r="J15" s="11">
        <v>0</v>
      </c>
      <c r="K15" s="12">
        <v>954</v>
      </c>
      <c r="L15" s="12">
        <v>884.16</v>
      </c>
      <c r="M15" s="12">
        <v>0</v>
      </c>
      <c r="N15" s="12">
        <v>0</v>
      </c>
      <c r="O15" s="12">
        <v>1838.16</v>
      </c>
      <c r="P15" s="12">
        <v>0</v>
      </c>
      <c r="Q15" s="12">
        <v>55.14</v>
      </c>
      <c r="R15" s="12">
        <v>0</v>
      </c>
      <c r="S15" s="12">
        <v>0</v>
      </c>
      <c r="T15" s="12">
        <v>1783.02</v>
      </c>
      <c r="U15" s="12">
        <v>1783.02</v>
      </c>
    </row>
    <row r="16" spans="1:21" ht="12.75">
      <c r="A16" s="26">
        <f aca="true" t="shared" si="0" ref="A16:A79">A15+1</f>
        <v>3</v>
      </c>
      <c r="B16" s="10" t="s">
        <v>767</v>
      </c>
      <c r="C16" s="10" t="s">
        <v>765</v>
      </c>
      <c r="D16" s="10" t="s">
        <v>768</v>
      </c>
      <c r="E16" s="11">
        <v>9</v>
      </c>
      <c r="F16" s="11">
        <v>2</v>
      </c>
      <c r="G16" s="11">
        <v>11</v>
      </c>
      <c r="H16" s="11">
        <v>0</v>
      </c>
      <c r="I16" s="11">
        <v>1</v>
      </c>
      <c r="J16" s="11">
        <v>0</v>
      </c>
      <c r="K16" s="12">
        <v>1179.44</v>
      </c>
      <c r="L16" s="12">
        <v>884.16</v>
      </c>
      <c r="M16" s="12">
        <v>0</v>
      </c>
      <c r="N16" s="12">
        <v>0</v>
      </c>
      <c r="O16" s="12">
        <v>2063.6</v>
      </c>
      <c r="P16" s="12">
        <v>11.97</v>
      </c>
      <c r="Q16" s="12">
        <v>61.91</v>
      </c>
      <c r="R16" s="12">
        <v>0</v>
      </c>
      <c r="S16" s="12">
        <v>0</v>
      </c>
      <c r="T16" s="12">
        <v>1989.72</v>
      </c>
      <c r="U16" s="12">
        <v>1989.72</v>
      </c>
    </row>
    <row r="17" spans="1:21" ht="21">
      <c r="A17" s="26">
        <f t="shared" si="0"/>
        <v>4</v>
      </c>
      <c r="B17" s="10" t="s">
        <v>769</v>
      </c>
      <c r="C17" s="10" t="s">
        <v>512</v>
      </c>
      <c r="D17" s="10" t="s">
        <v>770</v>
      </c>
      <c r="E17" s="11">
        <v>9</v>
      </c>
      <c r="F17" s="11">
        <v>5</v>
      </c>
      <c r="G17" s="11">
        <v>10</v>
      </c>
      <c r="H17" s="11">
        <v>0</v>
      </c>
      <c r="I17" s="11">
        <v>0</v>
      </c>
      <c r="J17" s="11">
        <v>0</v>
      </c>
      <c r="K17" s="12">
        <v>1230.72</v>
      </c>
      <c r="L17" s="12">
        <v>884.16</v>
      </c>
      <c r="M17" s="12">
        <v>0</v>
      </c>
      <c r="N17" s="12">
        <v>0</v>
      </c>
      <c r="O17" s="12">
        <v>2114.88</v>
      </c>
      <c r="P17" s="12">
        <v>15.82</v>
      </c>
      <c r="Q17" s="12">
        <v>63.45</v>
      </c>
      <c r="R17" s="12">
        <v>0</v>
      </c>
      <c r="S17" s="12">
        <v>0</v>
      </c>
      <c r="T17" s="12">
        <v>2035.61</v>
      </c>
      <c r="U17" s="12">
        <v>2035.61</v>
      </c>
    </row>
    <row r="18" spans="1:21" ht="12.75">
      <c r="A18" s="26">
        <f t="shared" si="0"/>
        <v>5</v>
      </c>
      <c r="B18" s="10" t="s">
        <v>771</v>
      </c>
      <c r="C18" s="10" t="s">
        <v>512</v>
      </c>
      <c r="D18" s="10" t="s">
        <v>772</v>
      </c>
      <c r="E18" s="11">
        <v>7</v>
      </c>
      <c r="F18" s="11">
        <v>10</v>
      </c>
      <c r="G18" s="11">
        <v>6</v>
      </c>
      <c r="H18" s="11">
        <v>1</v>
      </c>
      <c r="I18" s="11">
        <v>1</v>
      </c>
      <c r="J18" s="11">
        <v>0</v>
      </c>
      <c r="K18" s="12">
        <v>1337.1</v>
      </c>
      <c r="L18" s="12">
        <v>884.16</v>
      </c>
      <c r="M18" s="12">
        <v>0</v>
      </c>
      <c r="N18" s="12">
        <v>0</v>
      </c>
      <c r="O18" s="12">
        <v>2221.26</v>
      </c>
      <c r="P18" s="12">
        <v>23.79</v>
      </c>
      <c r="Q18" s="12">
        <v>66.64</v>
      </c>
      <c r="R18" s="12">
        <v>0</v>
      </c>
      <c r="S18" s="12">
        <v>0</v>
      </c>
      <c r="T18" s="12">
        <v>2130.83</v>
      </c>
      <c r="U18" s="12">
        <v>2130.83</v>
      </c>
    </row>
    <row r="19" spans="1:21" ht="12.75">
      <c r="A19" s="26">
        <f t="shared" si="0"/>
        <v>6</v>
      </c>
      <c r="B19" s="10" t="s">
        <v>773</v>
      </c>
      <c r="C19" s="10" t="s">
        <v>78</v>
      </c>
      <c r="D19" s="10" t="s">
        <v>774</v>
      </c>
      <c r="E19" s="11">
        <v>13</v>
      </c>
      <c r="F19" s="11">
        <v>4</v>
      </c>
      <c r="G19" s="11">
        <v>9</v>
      </c>
      <c r="H19" s="11">
        <v>1</v>
      </c>
      <c r="I19" s="11">
        <v>2</v>
      </c>
      <c r="J19" s="11">
        <v>0</v>
      </c>
      <c r="K19" s="12">
        <v>1542.22</v>
      </c>
      <c r="L19" s="12">
        <v>884.16</v>
      </c>
      <c r="M19" s="12">
        <v>0</v>
      </c>
      <c r="N19" s="12">
        <v>0</v>
      </c>
      <c r="O19" s="12">
        <v>2426.38</v>
      </c>
      <c r="P19" s="12">
        <v>39.18</v>
      </c>
      <c r="Q19" s="12">
        <v>72.79</v>
      </c>
      <c r="R19" s="12">
        <v>0</v>
      </c>
      <c r="S19" s="12">
        <v>0</v>
      </c>
      <c r="T19" s="12">
        <v>2314.41</v>
      </c>
      <c r="U19" s="12">
        <v>2314.41</v>
      </c>
    </row>
    <row r="20" spans="1:21" ht="12.75">
      <c r="A20" s="26">
        <f t="shared" si="0"/>
        <v>7</v>
      </c>
      <c r="B20" s="10" t="s">
        <v>775</v>
      </c>
      <c r="C20" s="10" t="s">
        <v>78</v>
      </c>
      <c r="D20" s="10" t="s">
        <v>776</v>
      </c>
      <c r="E20" s="11">
        <v>12</v>
      </c>
      <c r="F20" s="11">
        <v>11</v>
      </c>
      <c r="G20" s="11">
        <v>12</v>
      </c>
      <c r="H20" s="11">
        <v>1</v>
      </c>
      <c r="I20" s="11">
        <v>3</v>
      </c>
      <c r="J20" s="11">
        <v>0</v>
      </c>
      <c r="K20" s="12">
        <v>2055.02</v>
      </c>
      <c r="L20" s="12">
        <v>884.16</v>
      </c>
      <c r="M20" s="12">
        <v>0</v>
      </c>
      <c r="N20" s="12">
        <v>0</v>
      </c>
      <c r="O20" s="12">
        <v>2939.18</v>
      </c>
      <c r="P20" s="12">
        <v>86.08</v>
      </c>
      <c r="Q20" s="12">
        <v>88.17</v>
      </c>
      <c r="R20" s="12">
        <v>0</v>
      </c>
      <c r="S20" s="12">
        <v>0</v>
      </c>
      <c r="T20" s="12">
        <v>2764.93</v>
      </c>
      <c r="U20" s="12">
        <v>2764.93</v>
      </c>
    </row>
    <row r="21" spans="1:21" ht="12.75">
      <c r="A21" s="26">
        <f t="shared" si="0"/>
        <v>8</v>
      </c>
      <c r="B21" s="10" t="s">
        <v>777</v>
      </c>
      <c r="C21" s="10" t="s">
        <v>78</v>
      </c>
      <c r="D21" s="10" t="s">
        <v>778</v>
      </c>
      <c r="E21" s="11">
        <v>9</v>
      </c>
      <c r="F21" s="11">
        <v>6</v>
      </c>
      <c r="G21" s="11">
        <v>9</v>
      </c>
      <c r="H21" s="11">
        <v>0</v>
      </c>
      <c r="I21" s="11">
        <v>0</v>
      </c>
      <c r="J21" s="11">
        <v>0</v>
      </c>
      <c r="K21" s="12">
        <v>1230.72</v>
      </c>
      <c r="L21" s="12">
        <v>884.16</v>
      </c>
      <c r="M21" s="12">
        <v>0</v>
      </c>
      <c r="N21" s="12">
        <v>0</v>
      </c>
      <c r="O21" s="12">
        <v>2114.88</v>
      </c>
      <c r="P21" s="12">
        <v>15.82</v>
      </c>
      <c r="Q21" s="12">
        <v>63.45</v>
      </c>
      <c r="R21" s="12">
        <v>0</v>
      </c>
      <c r="S21" s="12">
        <v>0</v>
      </c>
      <c r="T21" s="12">
        <v>2035.61</v>
      </c>
      <c r="U21" s="12">
        <v>2035.61</v>
      </c>
    </row>
    <row r="22" spans="1:21" ht="12.75">
      <c r="A22" s="26">
        <f t="shared" si="0"/>
        <v>9</v>
      </c>
      <c r="B22" s="10" t="s">
        <v>779</v>
      </c>
      <c r="C22" s="10" t="s">
        <v>78</v>
      </c>
      <c r="D22" s="10" t="s">
        <v>780</v>
      </c>
      <c r="E22" s="11">
        <v>19</v>
      </c>
      <c r="F22" s="11">
        <v>10</v>
      </c>
      <c r="G22" s="11">
        <v>46</v>
      </c>
      <c r="H22" s="11">
        <v>3</v>
      </c>
      <c r="I22" s="11">
        <v>14</v>
      </c>
      <c r="J22" s="11">
        <v>0</v>
      </c>
      <c r="K22" s="12">
        <v>4883.06</v>
      </c>
      <c r="L22" s="12">
        <v>884.16</v>
      </c>
      <c r="M22" s="12">
        <v>0</v>
      </c>
      <c r="N22" s="12">
        <v>0</v>
      </c>
      <c r="O22" s="12">
        <v>5767.22</v>
      </c>
      <c r="P22" s="12">
        <v>716.62</v>
      </c>
      <c r="Q22" s="12">
        <v>0</v>
      </c>
      <c r="R22" s="12">
        <v>0</v>
      </c>
      <c r="S22" s="12">
        <v>0</v>
      </c>
      <c r="T22" s="12">
        <v>5050.6</v>
      </c>
      <c r="U22" s="12">
        <v>5050.6</v>
      </c>
    </row>
    <row r="23" spans="1:21" ht="12.75">
      <c r="A23" s="26">
        <f t="shared" si="0"/>
        <v>10</v>
      </c>
      <c r="B23" s="10" t="s">
        <v>781</v>
      </c>
      <c r="C23" s="10" t="s">
        <v>78</v>
      </c>
      <c r="D23" s="10" t="s">
        <v>782</v>
      </c>
      <c r="E23" s="11">
        <v>77</v>
      </c>
      <c r="F23" s="11">
        <v>19</v>
      </c>
      <c r="G23" s="11">
        <v>16</v>
      </c>
      <c r="H23" s="11">
        <v>0</v>
      </c>
      <c r="I23" s="11">
        <v>4</v>
      </c>
      <c r="J23" s="11">
        <v>0</v>
      </c>
      <c r="K23" s="12">
        <v>5948.48</v>
      </c>
      <c r="L23" s="12">
        <v>884.16</v>
      </c>
      <c r="M23" s="12">
        <v>0</v>
      </c>
      <c r="N23" s="12">
        <v>0</v>
      </c>
      <c r="O23" s="12">
        <v>6832.64</v>
      </c>
      <c r="P23" s="12">
        <v>1009.62</v>
      </c>
      <c r="Q23" s="12">
        <v>204.98</v>
      </c>
      <c r="R23" s="12">
        <v>0</v>
      </c>
      <c r="S23" s="12">
        <v>0</v>
      </c>
      <c r="T23" s="12">
        <v>5618.04</v>
      </c>
      <c r="U23" s="12">
        <v>5618.04</v>
      </c>
    </row>
    <row r="24" spans="1:21" ht="12.75">
      <c r="A24" s="26">
        <f t="shared" si="0"/>
        <v>11</v>
      </c>
      <c r="B24" s="10" t="s">
        <v>783</v>
      </c>
      <c r="C24" s="10" t="s">
        <v>78</v>
      </c>
      <c r="D24" s="10" t="s">
        <v>784</v>
      </c>
      <c r="E24" s="11">
        <v>110</v>
      </c>
      <c r="F24" s="11">
        <v>24</v>
      </c>
      <c r="G24" s="11">
        <v>77</v>
      </c>
      <c r="H24" s="11">
        <v>3</v>
      </c>
      <c r="I24" s="11">
        <v>2</v>
      </c>
      <c r="J24" s="11">
        <v>1</v>
      </c>
      <c r="K24" s="12">
        <v>11293.06</v>
      </c>
      <c r="L24" s="12">
        <v>884.16</v>
      </c>
      <c r="M24" s="12">
        <v>0</v>
      </c>
      <c r="N24" s="12">
        <v>0</v>
      </c>
      <c r="O24" s="12">
        <v>12177.22</v>
      </c>
      <c r="P24" s="12">
        <v>2479.37</v>
      </c>
      <c r="Q24" s="12">
        <v>365.32</v>
      </c>
      <c r="R24" s="12">
        <v>0</v>
      </c>
      <c r="S24" s="12">
        <v>0</v>
      </c>
      <c r="T24" s="12">
        <v>9332.53</v>
      </c>
      <c r="U24" s="12">
        <v>9332.53</v>
      </c>
    </row>
    <row r="25" spans="1:21" ht="12.75">
      <c r="A25" s="26">
        <f t="shared" si="0"/>
        <v>12</v>
      </c>
      <c r="B25" s="10" t="s">
        <v>785</v>
      </c>
      <c r="C25" s="10" t="s">
        <v>78</v>
      </c>
      <c r="D25" s="10" t="s">
        <v>786</v>
      </c>
      <c r="E25" s="11">
        <v>114</v>
      </c>
      <c r="F25" s="11">
        <v>61</v>
      </c>
      <c r="G25" s="11">
        <v>61</v>
      </c>
      <c r="H25" s="11">
        <v>2</v>
      </c>
      <c r="I25" s="11">
        <v>17</v>
      </c>
      <c r="J25" s="11">
        <v>2</v>
      </c>
      <c r="K25" s="12">
        <v>13289.16</v>
      </c>
      <c r="L25" s="12">
        <v>884.16</v>
      </c>
      <c r="M25" s="12">
        <v>0</v>
      </c>
      <c r="N25" s="12">
        <v>0</v>
      </c>
      <c r="O25" s="12">
        <v>14173.32</v>
      </c>
      <c r="P25" s="12">
        <v>3028.3</v>
      </c>
      <c r="Q25" s="12">
        <v>425.2</v>
      </c>
      <c r="R25" s="12">
        <v>0</v>
      </c>
      <c r="S25" s="12">
        <v>0</v>
      </c>
      <c r="T25" s="12">
        <v>10719.82</v>
      </c>
      <c r="U25" s="12">
        <v>10719.82</v>
      </c>
    </row>
    <row r="26" spans="1:21" ht="12.75">
      <c r="A26" s="26">
        <f t="shared" si="0"/>
        <v>13</v>
      </c>
      <c r="B26" s="10" t="s">
        <v>787</v>
      </c>
      <c r="C26" s="10" t="s">
        <v>78</v>
      </c>
      <c r="D26" s="10" t="s">
        <v>788</v>
      </c>
      <c r="E26" s="11">
        <v>347</v>
      </c>
      <c r="F26" s="11">
        <v>142</v>
      </c>
      <c r="G26" s="11">
        <v>280</v>
      </c>
      <c r="H26" s="11">
        <v>9</v>
      </c>
      <c r="I26" s="11">
        <v>280</v>
      </c>
      <c r="J26" s="11">
        <v>0</v>
      </c>
      <c r="K26" s="12">
        <v>54750.14</v>
      </c>
      <c r="L26" s="12">
        <v>884.16</v>
      </c>
      <c r="M26" s="12">
        <v>0</v>
      </c>
      <c r="N26" s="12">
        <v>0</v>
      </c>
      <c r="O26" s="12">
        <v>55634.3</v>
      </c>
      <c r="P26" s="12">
        <v>14430.07</v>
      </c>
      <c r="Q26" s="12">
        <v>0</v>
      </c>
      <c r="R26" s="12">
        <v>0</v>
      </c>
      <c r="S26" s="12">
        <v>0</v>
      </c>
      <c r="T26" s="12">
        <v>41204.23</v>
      </c>
      <c r="U26" s="12">
        <v>41204.23</v>
      </c>
    </row>
    <row r="27" spans="1:21" ht="12.75">
      <c r="A27" s="26">
        <f t="shared" si="0"/>
        <v>14</v>
      </c>
      <c r="B27" s="10" t="s">
        <v>789</v>
      </c>
      <c r="C27" s="10" t="s">
        <v>78</v>
      </c>
      <c r="D27" s="10" t="s">
        <v>790</v>
      </c>
      <c r="E27" s="11">
        <v>36</v>
      </c>
      <c r="F27" s="11">
        <v>17</v>
      </c>
      <c r="G27" s="11">
        <v>18</v>
      </c>
      <c r="H27" s="11">
        <v>1</v>
      </c>
      <c r="I27" s="11">
        <v>13</v>
      </c>
      <c r="J27" s="11">
        <v>4</v>
      </c>
      <c r="K27" s="12">
        <v>4619.02</v>
      </c>
      <c r="L27" s="12">
        <v>884.16</v>
      </c>
      <c r="M27" s="12">
        <v>0</v>
      </c>
      <c r="N27" s="12">
        <v>0</v>
      </c>
      <c r="O27" s="12">
        <v>5503.18</v>
      </c>
      <c r="P27" s="12">
        <v>644.01</v>
      </c>
      <c r="Q27" s="12">
        <v>165.09</v>
      </c>
      <c r="R27" s="12">
        <v>0</v>
      </c>
      <c r="S27" s="12">
        <v>0</v>
      </c>
      <c r="T27" s="12">
        <v>4694.08</v>
      </c>
      <c r="U27" s="12">
        <v>4694.08</v>
      </c>
    </row>
    <row r="28" spans="1:21" ht="12.75">
      <c r="A28" s="26">
        <f t="shared" si="0"/>
        <v>15</v>
      </c>
      <c r="B28" s="10" t="s">
        <v>791</v>
      </c>
      <c r="C28" s="10" t="s">
        <v>78</v>
      </c>
      <c r="D28" s="10" t="s">
        <v>792</v>
      </c>
      <c r="E28" s="11">
        <v>37</v>
      </c>
      <c r="F28" s="11">
        <v>17</v>
      </c>
      <c r="G28" s="11">
        <v>9</v>
      </c>
      <c r="H28" s="11">
        <v>0</v>
      </c>
      <c r="I28" s="11">
        <v>3</v>
      </c>
      <c r="J28" s="11">
        <v>0</v>
      </c>
      <c r="K28" s="12">
        <v>3384.48</v>
      </c>
      <c r="L28" s="12">
        <v>884.16</v>
      </c>
      <c r="M28" s="12">
        <v>0</v>
      </c>
      <c r="N28" s="12">
        <v>0</v>
      </c>
      <c r="O28" s="12">
        <v>4268.64</v>
      </c>
      <c r="P28" s="12">
        <v>324.31</v>
      </c>
      <c r="Q28" s="12">
        <v>128.06</v>
      </c>
      <c r="R28" s="12">
        <v>0</v>
      </c>
      <c r="S28" s="12">
        <v>0</v>
      </c>
      <c r="T28" s="12">
        <v>3816.27</v>
      </c>
      <c r="U28" s="12">
        <v>3816.27</v>
      </c>
    </row>
    <row r="29" spans="1:21" ht="12.75">
      <c r="A29" s="26">
        <f t="shared" si="0"/>
        <v>16</v>
      </c>
      <c r="B29" s="10" t="s">
        <v>793</v>
      </c>
      <c r="C29" s="10" t="s">
        <v>78</v>
      </c>
      <c r="D29" s="10" t="s">
        <v>794</v>
      </c>
      <c r="E29" s="11">
        <v>33</v>
      </c>
      <c r="F29" s="11">
        <v>9</v>
      </c>
      <c r="G29" s="11">
        <v>26</v>
      </c>
      <c r="H29" s="11">
        <v>0</v>
      </c>
      <c r="I29" s="11">
        <v>3</v>
      </c>
      <c r="J29" s="11">
        <v>1</v>
      </c>
      <c r="K29" s="12">
        <v>3692.16</v>
      </c>
      <c r="L29" s="12">
        <v>884.16</v>
      </c>
      <c r="M29" s="12">
        <v>0</v>
      </c>
      <c r="N29" s="12">
        <v>0</v>
      </c>
      <c r="O29" s="12">
        <v>4576.32</v>
      </c>
      <c r="P29" s="12">
        <v>393.54</v>
      </c>
      <c r="Q29" s="12">
        <v>137.29</v>
      </c>
      <c r="R29" s="12">
        <v>0</v>
      </c>
      <c r="S29" s="12">
        <v>0</v>
      </c>
      <c r="T29" s="12">
        <v>4045.49</v>
      </c>
      <c r="U29" s="12">
        <v>4045.49</v>
      </c>
    </row>
    <row r="30" spans="1:21" ht="12.75">
      <c r="A30" s="26">
        <f t="shared" si="0"/>
        <v>17</v>
      </c>
      <c r="B30" s="10" t="s">
        <v>795</v>
      </c>
      <c r="C30" s="10" t="s">
        <v>78</v>
      </c>
      <c r="D30" s="10" t="s">
        <v>796</v>
      </c>
      <c r="E30" s="11">
        <v>16</v>
      </c>
      <c r="F30" s="11">
        <v>8</v>
      </c>
      <c r="G30" s="11">
        <v>10</v>
      </c>
      <c r="H30" s="11">
        <v>1</v>
      </c>
      <c r="I30" s="11">
        <v>3</v>
      </c>
      <c r="J30" s="11">
        <v>0</v>
      </c>
      <c r="K30" s="12">
        <v>2003.74</v>
      </c>
      <c r="L30" s="12">
        <v>884.16</v>
      </c>
      <c r="M30" s="12">
        <v>0</v>
      </c>
      <c r="N30" s="12">
        <v>0</v>
      </c>
      <c r="O30" s="12">
        <v>2887.9</v>
      </c>
      <c r="P30" s="12">
        <v>78.38</v>
      </c>
      <c r="Q30" s="12">
        <v>86.64</v>
      </c>
      <c r="R30" s="12">
        <v>0</v>
      </c>
      <c r="S30" s="12">
        <v>0</v>
      </c>
      <c r="T30" s="12">
        <v>2722.88</v>
      </c>
      <c r="U30" s="12">
        <v>2722.88</v>
      </c>
    </row>
    <row r="31" spans="1:21" ht="12.75">
      <c r="A31" s="26">
        <f t="shared" si="0"/>
        <v>18</v>
      </c>
      <c r="B31" s="10" t="s">
        <v>797</v>
      </c>
      <c r="C31" s="10" t="s">
        <v>78</v>
      </c>
      <c r="D31" s="10" t="s">
        <v>798</v>
      </c>
      <c r="E31" s="11">
        <v>1</v>
      </c>
      <c r="F31" s="11">
        <v>6</v>
      </c>
      <c r="G31" s="11">
        <v>14</v>
      </c>
      <c r="H31" s="11">
        <v>0</v>
      </c>
      <c r="I31" s="11">
        <v>2</v>
      </c>
      <c r="J31" s="11">
        <v>0</v>
      </c>
      <c r="K31" s="12">
        <v>1179.44</v>
      </c>
      <c r="L31" s="12">
        <v>884.16</v>
      </c>
      <c r="M31" s="12">
        <v>0</v>
      </c>
      <c r="N31" s="12">
        <v>0</v>
      </c>
      <c r="O31" s="12">
        <v>2063.6</v>
      </c>
      <c r="P31" s="12">
        <v>11.97</v>
      </c>
      <c r="Q31" s="12">
        <v>61.91</v>
      </c>
      <c r="R31" s="12">
        <v>0</v>
      </c>
      <c r="S31" s="12">
        <v>0</v>
      </c>
      <c r="T31" s="12">
        <v>1989.72</v>
      </c>
      <c r="U31" s="12">
        <v>1989.72</v>
      </c>
    </row>
    <row r="32" spans="1:21" ht="12.75">
      <c r="A32" s="26">
        <f t="shared" si="0"/>
        <v>19</v>
      </c>
      <c r="B32" s="10" t="s">
        <v>799</v>
      </c>
      <c r="C32" s="10" t="s">
        <v>78</v>
      </c>
      <c r="D32" s="10" t="s">
        <v>800</v>
      </c>
      <c r="E32" s="11">
        <v>25</v>
      </c>
      <c r="F32" s="11">
        <v>4</v>
      </c>
      <c r="G32" s="11">
        <v>10</v>
      </c>
      <c r="H32" s="11">
        <v>0</v>
      </c>
      <c r="I32" s="11">
        <v>7</v>
      </c>
      <c r="J32" s="11">
        <v>0</v>
      </c>
      <c r="K32" s="12">
        <v>2358.88</v>
      </c>
      <c r="L32" s="12">
        <v>884.16</v>
      </c>
      <c r="M32" s="12">
        <v>0</v>
      </c>
      <c r="N32" s="12">
        <v>0</v>
      </c>
      <c r="O32" s="12">
        <v>3243.04</v>
      </c>
      <c r="P32" s="12">
        <v>131.66</v>
      </c>
      <c r="Q32" s="12">
        <v>97.29</v>
      </c>
      <c r="R32" s="12">
        <v>0</v>
      </c>
      <c r="S32" s="12">
        <v>0</v>
      </c>
      <c r="T32" s="12">
        <v>3014.09</v>
      </c>
      <c r="U32" s="12">
        <v>3014.09</v>
      </c>
    </row>
    <row r="33" spans="1:21" ht="12.75">
      <c r="A33" s="26">
        <f t="shared" si="0"/>
        <v>20</v>
      </c>
      <c r="B33" s="10" t="s">
        <v>801</v>
      </c>
      <c r="C33" s="10" t="s">
        <v>78</v>
      </c>
      <c r="D33" s="10" t="s">
        <v>802</v>
      </c>
      <c r="E33" s="11">
        <v>24</v>
      </c>
      <c r="F33" s="11">
        <v>16</v>
      </c>
      <c r="G33" s="11">
        <v>18</v>
      </c>
      <c r="H33" s="11">
        <v>0</v>
      </c>
      <c r="I33" s="11">
        <v>0</v>
      </c>
      <c r="J33" s="11">
        <v>0</v>
      </c>
      <c r="K33" s="12">
        <v>2974.24</v>
      </c>
      <c r="L33" s="12">
        <v>884.16</v>
      </c>
      <c r="M33" s="12">
        <v>0</v>
      </c>
      <c r="N33" s="12">
        <v>0</v>
      </c>
      <c r="O33" s="12">
        <v>3858.4</v>
      </c>
      <c r="P33" s="12">
        <v>232.01</v>
      </c>
      <c r="Q33" s="12">
        <v>115.75</v>
      </c>
      <c r="R33" s="12">
        <v>0</v>
      </c>
      <c r="S33" s="12">
        <v>0</v>
      </c>
      <c r="T33" s="12">
        <v>3510.64</v>
      </c>
      <c r="U33" s="12">
        <v>3510.64</v>
      </c>
    </row>
    <row r="34" spans="1:21" ht="12.75">
      <c r="A34" s="26">
        <f t="shared" si="0"/>
        <v>21</v>
      </c>
      <c r="B34" s="10" t="s">
        <v>803</v>
      </c>
      <c r="C34" s="10" t="s">
        <v>78</v>
      </c>
      <c r="D34" s="10" t="s">
        <v>804</v>
      </c>
      <c r="E34" s="11">
        <v>27</v>
      </c>
      <c r="F34" s="11">
        <v>9</v>
      </c>
      <c r="G34" s="11">
        <v>10</v>
      </c>
      <c r="H34" s="11">
        <v>1</v>
      </c>
      <c r="I34" s="11">
        <v>3</v>
      </c>
      <c r="J34" s="11">
        <v>0</v>
      </c>
      <c r="K34" s="12">
        <v>2619.1</v>
      </c>
      <c r="L34" s="12">
        <v>884.16</v>
      </c>
      <c r="M34" s="12">
        <v>0</v>
      </c>
      <c r="N34" s="12">
        <v>0</v>
      </c>
      <c r="O34" s="12">
        <v>3503.26</v>
      </c>
      <c r="P34" s="12">
        <v>170.69</v>
      </c>
      <c r="Q34" s="12">
        <v>105.1</v>
      </c>
      <c r="R34" s="12">
        <v>0</v>
      </c>
      <c r="S34" s="12">
        <v>0</v>
      </c>
      <c r="T34" s="12">
        <v>3227.47</v>
      </c>
      <c r="U34" s="12">
        <v>3227.47</v>
      </c>
    </row>
    <row r="35" spans="1:21" ht="12.75">
      <c r="A35" s="26">
        <f t="shared" si="0"/>
        <v>22</v>
      </c>
      <c r="B35" s="10" t="s">
        <v>805</v>
      </c>
      <c r="C35" s="10" t="s">
        <v>78</v>
      </c>
      <c r="D35" s="10" t="s">
        <v>806</v>
      </c>
      <c r="E35" s="11">
        <v>27</v>
      </c>
      <c r="F35" s="11">
        <v>14</v>
      </c>
      <c r="G35" s="11">
        <v>26</v>
      </c>
      <c r="H35" s="11">
        <v>0</v>
      </c>
      <c r="I35" s="11">
        <v>2</v>
      </c>
      <c r="J35" s="11">
        <v>0</v>
      </c>
      <c r="K35" s="12">
        <v>3538.32</v>
      </c>
      <c r="L35" s="12">
        <v>884.16</v>
      </c>
      <c r="M35" s="12">
        <v>0</v>
      </c>
      <c r="N35" s="12">
        <v>0</v>
      </c>
      <c r="O35" s="12">
        <v>4422.48</v>
      </c>
      <c r="P35" s="12">
        <v>358.93</v>
      </c>
      <c r="Q35" s="12">
        <v>88.45</v>
      </c>
      <c r="R35" s="12">
        <v>44.22</v>
      </c>
      <c r="S35" s="12">
        <v>0</v>
      </c>
      <c r="T35" s="12">
        <v>3930.88</v>
      </c>
      <c r="U35" s="12">
        <v>3930.88</v>
      </c>
    </row>
    <row r="36" spans="1:21" ht="12.75">
      <c r="A36" s="26">
        <f t="shared" si="0"/>
        <v>23</v>
      </c>
      <c r="B36" s="10" t="s">
        <v>807</v>
      </c>
      <c r="C36" s="10" t="s">
        <v>78</v>
      </c>
      <c r="D36" s="10" t="s">
        <v>808</v>
      </c>
      <c r="E36" s="11">
        <v>25</v>
      </c>
      <c r="F36" s="11">
        <v>18</v>
      </c>
      <c r="G36" s="11">
        <v>24</v>
      </c>
      <c r="H36" s="11">
        <v>1</v>
      </c>
      <c r="I36" s="11">
        <v>0</v>
      </c>
      <c r="J36" s="11">
        <v>0</v>
      </c>
      <c r="K36" s="12">
        <v>3542.14</v>
      </c>
      <c r="L36" s="12">
        <v>884.16</v>
      </c>
      <c r="M36" s="12">
        <v>0</v>
      </c>
      <c r="N36" s="12">
        <v>0</v>
      </c>
      <c r="O36" s="12">
        <v>4426.3</v>
      </c>
      <c r="P36" s="12">
        <v>359.79</v>
      </c>
      <c r="Q36" s="12">
        <v>132.79</v>
      </c>
      <c r="R36" s="12">
        <v>0</v>
      </c>
      <c r="S36" s="12">
        <v>0</v>
      </c>
      <c r="T36" s="12">
        <v>3933.72</v>
      </c>
      <c r="U36" s="12">
        <v>3933.72</v>
      </c>
    </row>
    <row r="37" spans="1:21" ht="12.75">
      <c r="A37" s="26">
        <f t="shared" si="0"/>
        <v>24</v>
      </c>
      <c r="B37" s="10" t="s">
        <v>809</v>
      </c>
      <c r="C37" s="10" t="s">
        <v>78</v>
      </c>
      <c r="D37" s="10" t="s">
        <v>810</v>
      </c>
      <c r="E37" s="11">
        <v>17</v>
      </c>
      <c r="F37" s="11">
        <v>3</v>
      </c>
      <c r="G37" s="11">
        <v>12</v>
      </c>
      <c r="H37" s="11">
        <v>2</v>
      </c>
      <c r="I37" s="11">
        <v>3</v>
      </c>
      <c r="J37" s="11">
        <v>2</v>
      </c>
      <c r="K37" s="12">
        <v>2110.12</v>
      </c>
      <c r="L37" s="12">
        <v>884.16</v>
      </c>
      <c r="M37" s="12">
        <v>0</v>
      </c>
      <c r="N37" s="12">
        <v>0</v>
      </c>
      <c r="O37" s="12">
        <v>2994.28</v>
      </c>
      <c r="P37" s="12">
        <v>94.34</v>
      </c>
      <c r="Q37" s="12">
        <v>89.83</v>
      </c>
      <c r="R37" s="12">
        <v>0</v>
      </c>
      <c r="S37" s="12">
        <v>0</v>
      </c>
      <c r="T37" s="12">
        <v>2810.11</v>
      </c>
      <c r="U37" s="12">
        <v>2810.11</v>
      </c>
    </row>
    <row r="38" spans="1:21" ht="12.75">
      <c r="A38" s="26">
        <f t="shared" si="0"/>
        <v>25</v>
      </c>
      <c r="B38" s="10" t="s">
        <v>811</v>
      </c>
      <c r="C38" s="10" t="s">
        <v>78</v>
      </c>
      <c r="D38" s="10" t="s">
        <v>812</v>
      </c>
      <c r="E38" s="11">
        <v>27</v>
      </c>
      <c r="F38" s="11">
        <v>8</v>
      </c>
      <c r="G38" s="11">
        <v>25</v>
      </c>
      <c r="H38" s="11">
        <v>2</v>
      </c>
      <c r="I38" s="11">
        <v>4</v>
      </c>
      <c r="J38" s="11">
        <v>1</v>
      </c>
      <c r="K38" s="12">
        <v>3545.96</v>
      </c>
      <c r="L38" s="12">
        <v>884.16</v>
      </c>
      <c r="M38" s="12">
        <v>0</v>
      </c>
      <c r="N38" s="12">
        <v>0</v>
      </c>
      <c r="O38" s="12">
        <v>4430.12</v>
      </c>
      <c r="P38" s="12">
        <v>360.65</v>
      </c>
      <c r="Q38" s="12">
        <v>132.9</v>
      </c>
      <c r="R38" s="12">
        <v>0</v>
      </c>
      <c r="S38" s="12">
        <v>0</v>
      </c>
      <c r="T38" s="12">
        <v>3936.57</v>
      </c>
      <c r="U38" s="12">
        <v>3936.57</v>
      </c>
    </row>
    <row r="39" spans="1:21" ht="12.75">
      <c r="A39" s="26">
        <f t="shared" si="0"/>
        <v>26</v>
      </c>
      <c r="B39" s="10" t="s">
        <v>813</v>
      </c>
      <c r="C39" s="10" t="s">
        <v>78</v>
      </c>
      <c r="D39" s="10" t="s">
        <v>814</v>
      </c>
      <c r="E39" s="11">
        <v>113</v>
      </c>
      <c r="F39" s="11">
        <v>52</v>
      </c>
      <c r="G39" s="11">
        <v>56</v>
      </c>
      <c r="H39" s="11">
        <v>5</v>
      </c>
      <c r="I39" s="11">
        <v>29</v>
      </c>
      <c r="J39" s="11">
        <v>4</v>
      </c>
      <c r="K39" s="12">
        <v>13557.02</v>
      </c>
      <c r="L39" s="12">
        <v>884.16</v>
      </c>
      <c r="M39" s="12">
        <v>0</v>
      </c>
      <c r="N39" s="12">
        <v>0</v>
      </c>
      <c r="O39" s="12">
        <v>14441.18</v>
      </c>
      <c r="P39" s="12">
        <v>3101.96</v>
      </c>
      <c r="Q39" s="12">
        <v>433.23</v>
      </c>
      <c r="R39" s="12">
        <v>0</v>
      </c>
      <c r="S39" s="12">
        <v>0</v>
      </c>
      <c r="T39" s="12">
        <v>10905.99</v>
      </c>
      <c r="U39" s="12">
        <v>10905.99</v>
      </c>
    </row>
    <row r="40" spans="1:21" ht="12.75">
      <c r="A40" s="26">
        <f t="shared" si="0"/>
        <v>27</v>
      </c>
      <c r="B40" s="10" t="s">
        <v>815</v>
      </c>
      <c r="C40" s="10" t="s">
        <v>78</v>
      </c>
      <c r="D40" s="10" t="s">
        <v>816</v>
      </c>
      <c r="E40" s="11">
        <v>29</v>
      </c>
      <c r="F40" s="11">
        <v>8</v>
      </c>
      <c r="G40" s="11">
        <v>37</v>
      </c>
      <c r="H40" s="11">
        <v>1</v>
      </c>
      <c r="I40" s="11">
        <v>3</v>
      </c>
      <c r="J40" s="11">
        <v>1</v>
      </c>
      <c r="K40" s="12">
        <v>4106.22</v>
      </c>
      <c r="L40" s="12">
        <v>884.16</v>
      </c>
      <c r="M40" s="12">
        <v>0</v>
      </c>
      <c r="N40" s="12">
        <v>0</v>
      </c>
      <c r="O40" s="12">
        <v>4990.38</v>
      </c>
      <c r="P40" s="12">
        <v>502.99</v>
      </c>
      <c r="Q40" s="12">
        <v>149.71</v>
      </c>
      <c r="R40" s="12">
        <v>0</v>
      </c>
      <c r="S40" s="12">
        <v>0</v>
      </c>
      <c r="T40" s="12">
        <v>4337.68</v>
      </c>
      <c r="U40" s="12">
        <v>4337.68</v>
      </c>
    </row>
    <row r="41" spans="1:21" ht="12.75">
      <c r="A41" s="26">
        <f t="shared" si="0"/>
        <v>28</v>
      </c>
      <c r="B41" s="10" t="s">
        <v>817</v>
      </c>
      <c r="C41" s="10" t="s">
        <v>78</v>
      </c>
      <c r="D41" s="10" t="s">
        <v>818</v>
      </c>
      <c r="E41" s="11">
        <v>33</v>
      </c>
      <c r="F41" s="11">
        <v>20</v>
      </c>
      <c r="G41" s="11">
        <v>16</v>
      </c>
      <c r="H41" s="11">
        <v>4</v>
      </c>
      <c r="I41" s="11">
        <v>2</v>
      </c>
      <c r="J41" s="11">
        <v>1</v>
      </c>
      <c r="K41" s="12">
        <v>4117.68</v>
      </c>
      <c r="L41" s="12">
        <v>884.16</v>
      </c>
      <c r="M41" s="12">
        <v>0</v>
      </c>
      <c r="N41" s="12">
        <v>0</v>
      </c>
      <c r="O41" s="12">
        <v>5001.84</v>
      </c>
      <c r="P41" s="12">
        <v>506.15</v>
      </c>
      <c r="Q41" s="12">
        <v>150.05</v>
      </c>
      <c r="R41" s="12">
        <v>0</v>
      </c>
      <c r="S41" s="12">
        <v>0</v>
      </c>
      <c r="T41" s="12">
        <v>4345.64</v>
      </c>
      <c r="U41" s="12">
        <v>4345.64</v>
      </c>
    </row>
    <row r="42" spans="1:21" ht="12.75">
      <c r="A42" s="26">
        <f t="shared" si="0"/>
        <v>29</v>
      </c>
      <c r="B42" s="10" t="s">
        <v>819</v>
      </c>
      <c r="C42" s="10" t="s">
        <v>78</v>
      </c>
      <c r="D42" s="10" t="s">
        <v>820</v>
      </c>
      <c r="E42" s="11">
        <v>58</v>
      </c>
      <c r="F42" s="11">
        <v>27</v>
      </c>
      <c r="G42" s="11">
        <v>27</v>
      </c>
      <c r="H42" s="11">
        <v>5</v>
      </c>
      <c r="I42" s="11">
        <v>8</v>
      </c>
      <c r="J42" s="11">
        <v>38</v>
      </c>
      <c r="K42" s="12">
        <v>8634.14</v>
      </c>
      <c r="L42" s="12">
        <v>884.16</v>
      </c>
      <c r="M42" s="12">
        <v>0</v>
      </c>
      <c r="N42" s="12">
        <v>0</v>
      </c>
      <c r="O42" s="12">
        <v>9518.3</v>
      </c>
      <c r="P42" s="12">
        <v>1748.17</v>
      </c>
      <c r="Q42" s="12">
        <v>285.55</v>
      </c>
      <c r="R42" s="12">
        <v>0</v>
      </c>
      <c r="S42" s="12">
        <v>0</v>
      </c>
      <c r="T42" s="12">
        <v>7484.58</v>
      </c>
      <c r="U42" s="12">
        <v>7484.58</v>
      </c>
    </row>
    <row r="43" spans="1:21" ht="12.75">
      <c r="A43" s="26">
        <f t="shared" si="0"/>
        <v>30</v>
      </c>
      <c r="B43" s="10" t="s">
        <v>821</v>
      </c>
      <c r="C43" s="10" t="s">
        <v>78</v>
      </c>
      <c r="D43" s="10" t="s">
        <v>822</v>
      </c>
      <c r="E43" s="11">
        <v>26</v>
      </c>
      <c r="F43" s="11">
        <v>6</v>
      </c>
      <c r="G43" s="11">
        <v>18</v>
      </c>
      <c r="H43" s="11">
        <v>3</v>
      </c>
      <c r="I43" s="11">
        <v>8</v>
      </c>
      <c r="J43" s="11">
        <v>1</v>
      </c>
      <c r="K43" s="12">
        <v>3344.66</v>
      </c>
      <c r="L43" s="12">
        <v>884.16</v>
      </c>
      <c r="M43" s="12">
        <v>0</v>
      </c>
      <c r="N43" s="12">
        <v>0</v>
      </c>
      <c r="O43" s="12">
        <v>4228.82</v>
      </c>
      <c r="P43" s="12">
        <v>315.35</v>
      </c>
      <c r="Q43" s="12">
        <v>126.86</v>
      </c>
      <c r="R43" s="12">
        <v>0</v>
      </c>
      <c r="S43" s="12">
        <v>0</v>
      </c>
      <c r="T43" s="12">
        <v>3786.61</v>
      </c>
      <c r="U43" s="12">
        <v>3786.61</v>
      </c>
    </row>
    <row r="44" spans="1:21" ht="12.75">
      <c r="A44" s="26">
        <f t="shared" si="0"/>
        <v>31</v>
      </c>
      <c r="B44" s="10" t="s">
        <v>823</v>
      </c>
      <c r="C44" s="10" t="s">
        <v>824</v>
      </c>
      <c r="D44" s="10" t="s">
        <v>825</v>
      </c>
      <c r="E44" s="11">
        <v>128</v>
      </c>
      <c r="F44" s="11">
        <v>69</v>
      </c>
      <c r="G44" s="11">
        <v>90</v>
      </c>
      <c r="H44" s="11">
        <v>6</v>
      </c>
      <c r="I44" s="11">
        <v>50</v>
      </c>
      <c r="J44" s="11">
        <v>4</v>
      </c>
      <c r="K44" s="12">
        <v>18124.76</v>
      </c>
      <c r="L44" s="12">
        <v>884.16</v>
      </c>
      <c r="M44" s="12">
        <v>0</v>
      </c>
      <c r="N44" s="12">
        <v>0</v>
      </c>
      <c r="O44" s="12">
        <v>19008.92</v>
      </c>
      <c r="P44" s="12">
        <v>4358.09</v>
      </c>
      <c r="Q44" s="12">
        <v>570.27</v>
      </c>
      <c r="R44" s="12">
        <v>0</v>
      </c>
      <c r="S44" s="12">
        <v>0</v>
      </c>
      <c r="T44" s="12">
        <v>14080.56</v>
      </c>
      <c r="U44" s="12">
        <v>14080.56</v>
      </c>
    </row>
    <row r="45" spans="1:21" ht="12.75">
      <c r="A45" s="26">
        <f t="shared" si="0"/>
        <v>32</v>
      </c>
      <c r="B45" s="10" t="s">
        <v>826</v>
      </c>
      <c r="C45" s="10" t="s">
        <v>827</v>
      </c>
      <c r="D45" s="10" t="s">
        <v>828</v>
      </c>
      <c r="E45" s="11">
        <v>5</v>
      </c>
      <c r="F45" s="11">
        <v>0</v>
      </c>
      <c r="G45" s="11">
        <v>1</v>
      </c>
      <c r="H45" s="11">
        <v>0</v>
      </c>
      <c r="I45" s="11">
        <v>0</v>
      </c>
      <c r="J45" s="11">
        <v>0</v>
      </c>
      <c r="K45" s="12">
        <v>954</v>
      </c>
      <c r="L45" s="12">
        <v>884.16</v>
      </c>
      <c r="M45" s="12">
        <v>0</v>
      </c>
      <c r="N45" s="12">
        <v>0</v>
      </c>
      <c r="O45" s="12">
        <v>1838.16</v>
      </c>
      <c r="P45" s="12">
        <v>0</v>
      </c>
      <c r="Q45" s="12">
        <v>55.14</v>
      </c>
      <c r="R45" s="12">
        <v>0</v>
      </c>
      <c r="S45" s="12">
        <v>0</v>
      </c>
      <c r="T45" s="12">
        <v>1783.02</v>
      </c>
      <c r="U45" s="12">
        <v>1783.02</v>
      </c>
    </row>
    <row r="46" spans="1:21" ht="12.75">
      <c r="A46" s="26">
        <f t="shared" si="0"/>
        <v>33</v>
      </c>
      <c r="B46" s="10" t="s">
        <v>829</v>
      </c>
      <c r="C46" s="10" t="s">
        <v>830</v>
      </c>
      <c r="D46" s="10" t="s">
        <v>782</v>
      </c>
      <c r="E46" s="11">
        <v>1</v>
      </c>
      <c r="F46" s="11">
        <v>1</v>
      </c>
      <c r="G46" s="11">
        <v>2</v>
      </c>
      <c r="H46" s="11">
        <v>1</v>
      </c>
      <c r="I46" s="11">
        <v>0</v>
      </c>
      <c r="J46" s="11">
        <v>0</v>
      </c>
      <c r="K46" s="12">
        <v>954</v>
      </c>
      <c r="L46" s="12">
        <v>884.16</v>
      </c>
      <c r="M46" s="12">
        <v>0</v>
      </c>
      <c r="N46" s="12">
        <v>0</v>
      </c>
      <c r="O46" s="12">
        <v>1838.16</v>
      </c>
      <c r="P46" s="12">
        <v>0</v>
      </c>
      <c r="Q46" s="12">
        <v>55.14</v>
      </c>
      <c r="R46" s="12">
        <v>0</v>
      </c>
      <c r="S46" s="12">
        <v>0</v>
      </c>
      <c r="T46" s="12">
        <v>1783.02</v>
      </c>
      <c r="U46" s="12">
        <v>1783.02</v>
      </c>
    </row>
    <row r="47" spans="1:21" ht="12.75">
      <c r="A47" s="26">
        <f t="shared" si="0"/>
        <v>34</v>
      </c>
      <c r="B47" s="10" t="s">
        <v>831</v>
      </c>
      <c r="C47" s="10" t="s">
        <v>832</v>
      </c>
      <c r="D47" s="10" t="s">
        <v>833</v>
      </c>
      <c r="E47" s="11">
        <v>28</v>
      </c>
      <c r="F47" s="11">
        <v>5</v>
      </c>
      <c r="G47" s="11">
        <v>15</v>
      </c>
      <c r="H47" s="11">
        <v>1</v>
      </c>
      <c r="I47" s="11">
        <v>5</v>
      </c>
      <c r="J47" s="11">
        <v>0</v>
      </c>
      <c r="K47" s="12">
        <v>2824.22</v>
      </c>
      <c r="L47" s="12">
        <v>884.16</v>
      </c>
      <c r="M47" s="12">
        <v>0</v>
      </c>
      <c r="N47" s="12">
        <v>0</v>
      </c>
      <c r="O47" s="12">
        <v>3708.38</v>
      </c>
      <c r="P47" s="12">
        <v>201.46</v>
      </c>
      <c r="Q47" s="12">
        <v>111.25</v>
      </c>
      <c r="R47" s="12">
        <v>0</v>
      </c>
      <c r="S47" s="12">
        <v>0</v>
      </c>
      <c r="T47" s="12">
        <v>3395.67</v>
      </c>
      <c r="U47" s="12">
        <v>3395.67</v>
      </c>
    </row>
    <row r="48" spans="1:21" ht="12.75">
      <c r="A48" s="26">
        <f t="shared" si="0"/>
        <v>35</v>
      </c>
      <c r="B48" s="10" t="s">
        <v>834</v>
      </c>
      <c r="C48" s="10" t="s">
        <v>96</v>
      </c>
      <c r="D48" s="10" t="s">
        <v>835</v>
      </c>
      <c r="E48" s="11">
        <v>5</v>
      </c>
      <c r="F48" s="11">
        <v>4</v>
      </c>
      <c r="G48" s="11">
        <v>7</v>
      </c>
      <c r="H48" s="11">
        <v>0</v>
      </c>
      <c r="I48" s="11">
        <v>0</v>
      </c>
      <c r="J48" s="11">
        <v>0</v>
      </c>
      <c r="K48" s="12">
        <v>954</v>
      </c>
      <c r="L48" s="12">
        <v>884.16</v>
      </c>
      <c r="M48" s="12">
        <v>0</v>
      </c>
      <c r="N48" s="12">
        <v>0</v>
      </c>
      <c r="O48" s="12">
        <v>1838.16</v>
      </c>
      <c r="P48" s="12">
        <v>0</v>
      </c>
      <c r="Q48" s="12">
        <v>55.14</v>
      </c>
      <c r="R48" s="12">
        <v>0</v>
      </c>
      <c r="S48" s="12">
        <v>0</v>
      </c>
      <c r="T48" s="12">
        <v>1783.02</v>
      </c>
      <c r="U48" s="12">
        <v>1783.02</v>
      </c>
    </row>
    <row r="49" spans="1:21" ht="12.75">
      <c r="A49" s="26">
        <f t="shared" si="0"/>
        <v>36</v>
      </c>
      <c r="B49" s="10" t="s">
        <v>836</v>
      </c>
      <c r="C49" s="10" t="s">
        <v>96</v>
      </c>
      <c r="D49" s="10" t="s">
        <v>837</v>
      </c>
      <c r="E49" s="11">
        <v>5</v>
      </c>
      <c r="F49" s="11">
        <v>3</v>
      </c>
      <c r="G49" s="11">
        <v>11</v>
      </c>
      <c r="H49" s="11">
        <v>3</v>
      </c>
      <c r="I49" s="11">
        <v>2</v>
      </c>
      <c r="J49" s="11">
        <v>1</v>
      </c>
      <c r="K49" s="12">
        <v>1447.3</v>
      </c>
      <c r="L49" s="12">
        <v>884.16</v>
      </c>
      <c r="M49" s="12">
        <v>0</v>
      </c>
      <c r="N49" s="12">
        <v>0</v>
      </c>
      <c r="O49" s="12">
        <v>2331.46</v>
      </c>
      <c r="P49" s="12">
        <v>32.06</v>
      </c>
      <c r="Q49" s="12">
        <v>69.94</v>
      </c>
      <c r="R49" s="12">
        <v>0</v>
      </c>
      <c r="S49" s="12">
        <v>0</v>
      </c>
      <c r="T49" s="12">
        <v>2229.46</v>
      </c>
      <c r="U49" s="12">
        <v>2229.46</v>
      </c>
    </row>
    <row r="50" spans="1:21" ht="12.75">
      <c r="A50" s="26">
        <f t="shared" si="0"/>
        <v>37</v>
      </c>
      <c r="B50" s="10" t="s">
        <v>838</v>
      </c>
      <c r="C50" s="10" t="s">
        <v>96</v>
      </c>
      <c r="D50" s="10" t="s">
        <v>839</v>
      </c>
      <c r="E50" s="11">
        <v>13</v>
      </c>
      <c r="F50" s="11">
        <v>0</v>
      </c>
      <c r="G50" s="11">
        <v>10</v>
      </c>
      <c r="H50" s="11">
        <v>1</v>
      </c>
      <c r="I50" s="11">
        <v>2</v>
      </c>
      <c r="J50" s="11">
        <v>1</v>
      </c>
      <c r="K50" s="12">
        <v>1439.66</v>
      </c>
      <c r="L50" s="12">
        <v>884.16</v>
      </c>
      <c r="M50" s="12">
        <v>0</v>
      </c>
      <c r="N50" s="12">
        <v>0</v>
      </c>
      <c r="O50" s="12">
        <v>2323.82</v>
      </c>
      <c r="P50" s="12">
        <v>31.49</v>
      </c>
      <c r="Q50" s="12">
        <v>69.71</v>
      </c>
      <c r="R50" s="12">
        <v>0</v>
      </c>
      <c r="S50" s="12">
        <v>0</v>
      </c>
      <c r="T50" s="12">
        <v>2222.62</v>
      </c>
      <c r="U50" s="12">
        <v>2222.62</v>
      </c>
    </row>
    <row r="51" spans="1:21" ht="12.75">
      <c r="A51" s="26">
        <f t="shared" si="0"/>
        <v>38</v>
      </c>
      <c r="B51" s="10" t="s">
        <v>840</v>
      </c>
      <c r="C51" s="10" t="s">
        <v>96</v>
      </c>
      <c r="D51" s="10" t="s">
        <v>841</v>
      </c>
      <c r="E51" s="11">
        <v>0</v>
      </c>
      <c r="F51" s="11">
        <v>5</v>
      </c>
      <c r="G51" s="11">
        <v>0</v>
      </c>
      <c r="H51" s="11">
        <v>0</v>
      </c>
      <c r="I51" s="11">
        <v>0</v>
      </c>
      <c r="J51" s="11">
        <v>1</v>
      </c>
      <c r="K51" s="12">
        <v>954</v>
      </c>
      <c r="L51" s="12">
        <v>884.16</v>
      </c>
      <c r="M51" s="12">
        <v>0</v>
      </c>
      <c r="N51" s="12">
        <v>0</v>
      </c>
      <c r="O51" s="12">
        <v>1838.16</v>
      </c>
      <c r="P51" s="12">
        <v>0</v>
      </c>
      <c r="Q51" s="12">
        <v>55.14</v>
      </c>
      <c r="R51" s="12">
        <v>0</v>
      </c>
      <c r="S51" s="12">
        <v>0</v>
      </c>
      <c r="T51" s="12">
        <v>1783.02</v>
      </c>
      <c r="U51" s="12">
        <v>1783.02</v>
      </c>
    </row>
    <row r="52" spans="1:21" ht="12.75">
      <c r="A52" s="26">
        <f t="shared" si="0"/>
        <v>39</v>
      </c>
      <c r="B52" s="10" t="s">
        <v>842</v>
      </c>
      <c r="C52" s="10" t="s">
        <v>96</v>
      </c>
      <c r="D52" s="10" t="s">
        <v>843</v>
      </c>
      <c r="E52" s="11">
        <v>17</v>
      </c>
      <c r="F52" s="11">
        <v>5</v>
      </c>
      <c r="G52" s="11">
        <v>7</v>
      </c>
      <c r="H52" s="11">
        <v>1</v>
      </c>
      <c r="I52" s="11">
        <v>0</v>
      </c>
      <c r="J52" s="11">
        <v>0</v>
      </c>
      <c r="K52" s="12">
        <v>1593.5</v>
      </c>
      <c r="L52" s="12">
        <v>884.16</v>
      </c>
      <c r="M52" s="12">
        <v>0</v>
      </c>
      <c r="N52" s="12">
        <v>0</v>
      </c>
      <c r="O52" s="12">
        <v>2477.66</v>
      </c>
      <c r="P52" s="12">
        <v>43.02</v>
      </c>
      <c r="Q52" s="12">
        <v>74.33</v>
      </c>
      <c r="R52" s="12">
        <v>0</v>
      </c>
      <c r="S52" s="12">
        <v>0</v>
      </c>
      <c r="T52" s="12">
        <v>2360.31</v>
      </c>
      <c r="U52" s="12">
        <v>2360.31</v>
      </c>
    </row>
    <row r="53" spans="1:21" ht="12.75">
      <c r="A53" s="26">
        <f t="shared" si="0"/>
        <v>40</v>
      </c>
      <c r="B53" s="10" t="s">
        <v>844</v>
      </c>
      <c r="C53" s="10" t="s">
        <v>96</v>
      </c>
      <c r="D53" s="10" t="s">
        <v>845</v>
      </c>
      <c r="E53" s="11">
        <v>18</v>
      </c>
      <c r="F53" s="11">
        <v>7</v>
      </c>
      <c r="G53" s="11">
        <v>18</v>
      </c>
      <c r="H53" s="11">
        <v>1</v>
      </c>
      <c r="I53" s="11">
        <v>5</v>
      </c>
      <c r="J53" s="11">
        <v>1</v>
      </c>
      <c r="K53" s="12">
        <v>2619.1</v>
      </c>
      <c r="L53" s="12">
        <v>884.16</v>
      </c>
      <c r="M53" s="12">
        <v>0</v>
      </c>
      <c r="N53" s="12">
        <v>0</v>
      </c>
      <c r="O53" s="12">
        <v>3503.26</v>
      </c>
      <c r="P53" s="12">
        <v>170.69</v>
      </c>
      <c r="Q53" s="12">
        <v>105.1</v>
      </c>
      <c r="R53" s="12">
        <v>0</v>
      </c>
      <c r="S53" s="12">
        <v>0</v>
      </c>
      <c r="T53" s="12">
        <v>3227.47</v>
      </c>
      <c r="U53" s="12">
        <v>3227.47</v>
      </c>
    </row>
    <row r="54" spans="1:21" ht="12.75">
      <c r="A54" s="26">
        <f t="shared" si="0"/>
        <v>41</v>
      </c>
      <c r="B54" s="10" t="s">
        <v>846</v>
      </c>
      <c r="C54" s="10" t="s">
        <v>96</v>
      </c>
      <c r="D54" s="10" t="s">
        <v>828</v>
      </c>
      <c r="E54" s="11">
        <v>6</v>
      </c>
      <c r="F54" s="11">
        <v>7</v>
      </c>
      <c r="G54" s="11">
        <v>5</v>
      </c>
      <c r="H54" s="11">
        <v>0</v>
      </c>
      <c r="I54" s="11">
        <v>0</v>
      </c>
      <c r="J54" s="11">
        <v>0</v>
      </c>
      <c r="K54" s="12">
        <v>954</v>
      </c>
      <c r="L54" s="12">
        <v>884.16</v>
      </c>
      <c r="M54" s="12">
        <v>0</v>
      </c>
      <c r="N54" s="12">
        <v>0</v>
      </c>
      <c r="O54" s="12">
        <v>1838.16</v>
      </c>
      <c r="P54" s="12">
        <v>0</v>
      </c>
      <c r="Q54" s="12">
        <v>55.14</v>
      </c>
      <c r="R54" s="12">
        <v>0</v>
      </c>
      <c r="S54" s="12">
        <v>0</v>
      </c>
      <c r="T54" s="12">
        <v>1783.02</v>
      </c>
      <c r="U54" s="12">
        <v>1783.02</v>
      </c>
    </row>
    <row r="55" spans="1:21" ht="12.75">
      <c r="A55" s="26">
        <f t="shared" si="0"/>
        <v>42</v>
      </c>
      <c r="B55" s="10" t="s">
        <v>847</v>
      </c>
      <c r="C55" s="10" t="s">
        <v>96</v>
      </c>
      <c r="D55" s="10" t="s">
        <v>848</v>
      </c>
      <c r="E55" s="11">
        <v>13</v>
      </c>
      <c r="F55" s="11">
        <v>9</v>
      </c>
      <c r="G55" s="11">
        <v>12</v>
      </c>
      <c r="H55" s="11">
        <v>0</v>
      </c>
      <c r="I55" s="11">
        <v>9</v>
      </c>
      <c r="J55" s="11">
        <v>0</v>
      </c>
      <c r="K55" s="12">
        <v>2205.04</v>
      </c>
      <c r="L55" s="12">
        <v>884.16</v>
      </c>
      <c r="M55" s="12">
        <v>0</v>
      </c>
      <c r="N55" s="12">
        <v>0</v>
      </c>
      <c r="O55" s="12">
        <v>3089.2</v>
      </c>
      <c r="P55" s="12">
        <v>108.58</v>
      </c>
      <c r="Q55" s="12">
        <v>92.68</v>
      </c>
      <c r="R55" s="12">
        <v>0</v>
      </c>
      <c r="S55" s="12">
        <v>0</v>
      </c>
      <c r="T55" s="12">
        <v>2887.94</v>
      </c>
      <c r="U55" s="12">
        <v>2887.94</v>
      </c>
    </row>
    <row r="56" spans="1:21" ht="12.75">
      <c r="A56" s="26">
        <f t="shared" si="0"/>
        <v>43</v>
      </c>
      <c r="B56" s="10" t="s">
        <v>849</v>
      </c>
      <c r="C56" s="10" t="s">
        <v>96</v>
      </c>
      <c r="D56" s="10" t="s">
        <v>850</v>
      </c>
      <c r="E56" s="11">
        <v>25</v>
      </c>
      <c r="F56" s="11">
        <v>16</v>
      </c>
      <c r="G56" s="11">
        <v>21</v>
      </c>
      <c r="H56" s="11">
        <v>5</v>
      </c>
      <c r="I56" s="11">
        <v>16</v>
      </c>
      <c r="J56" s="11">
        <v>0</v>
      </c>
      <c r="K56" s="12">
        <v>4531.74</v>
      </c>
      <c r="L56" s="12">
        <v>884.16</v>
      </c>
      <c r="M56" s="12">
        <v>0</v>
      </c>
      <c r="N56" s="12">
        <v>0</v>
      </c>
      <c r="O56" s="12">
        <v>5415.9</v>
      </c>
      <c r="P56" s="12">
        <v>620.01</v>
      </c>
      <c r="Q56" s="12">
        <v>162.48</v>
      </c>
      <c r="R56" s="12">
        <v>0</v>
      </c>
      <c r="S56" s="12">
        <v>0</v>
      </c>
      <c r="T56" s="12">
        <v>4633.41</v>
      </c>
      <c r="U56" s="12">
        <v>4633.41</v>
      </c>
    </row>
    <row r="57" spans="1:21" ht="12.75">
      <c r="A57" s="26">
        <f t="shared" si="0"/>
        <v>44</v>
      </c>
      <c r="B57" s="10" t="s">
        <v>851</v>
      </c>
      <c r="C57" s="10" t="s">
        <v>852</v>
      </c>
      <c r="D57" s="10" t="s">
        <v>780</v>
      </c>
      <c r="E57" s="11">
        <v>11</v>
      </c>
      <c r="F57" s="11">
        <v>7</v>
      </c>
      <c r="G57" s="11">
        <v>12</v>
      </c>
      <c r="H57" s="11">
        <v>1</v>
      </c>
      <c r="I57" s="11">
        <v>4</v>
      </c>
      <c r="J57" s="11">
        <v>1</v>
      </c>
      <c r="K57" s="12">
        <v>1901.18</v>
      </c>
      <c r="L57" s="12">
        <v>884.16</v>
      </c>
      <c r="M57" s="12">
        <v>0</v>
      </c>
      <c r="N57" s="12">
        <v>0</v>
      </c>
      <c r="O57" s="12">
        <v>2785.34</v>
      </c>
      <c r="P57" s="12">
        <v>66.1</v>
      </c>
      <c r="Q57" s="12">
        <v>83.56</v>
      </c>
      <c r="R57" s="12">
        <v>0</v>
      </c>
      <c r="S57" s="12">
        <v>0</v>
      </c>
      <c r="T57" s="12">
        <v>2635.68</v>
      </c>
      <c r="U57" s="12">
        <v>2635.68</v>
      </c>
    </row>
    <row r="58" spans="1:21" ht="12.75">
      <c r="A58" s="26">
        <f t="shared" si="0"/>
        <v>45</v>
      </c>
      <c r="B58" s="10" t="s">
        <v>853</v>
      </c>
      <c r="C58" s="10" t="s">
        <v>854</v>
      </c>
      <c r="D58" s="10" t="s">
        <v>790</v>
      </c>
      <c r="E58" s="11">
        <v>3</v>
      </c>
      <c r="F58" s="11">
        <v>5</v>
      </c>
      <c r="G58" s="11">
        <v>5</v>
      </c>
      <c r="H58" s="11">
        <v>0</v>
      </c>
      <c r="I58" s="11">
        <v>1</v>
      </c>
      <c r="J58" s="11">
        <v>0</v>
      </c>
      <c r="K58" s="12">
        <v>954</v>
      </c>
      <c r="L58" s="12">
        <v>884.16</v>
      </c>
      <c r="M58" s="12">
        <v>0</v>
      </c>
      <c r="N58" s="12">
        <v>0</v>
      </c>
      <c r="O58" s="12">
        <v>1838.16</v>
      </c>
      <c r="P58" s="12">
        <v>0</v>
      </c>
      <c r="Q58" s="12">
        <v>55.14</v>
      </c>
      <c r="R58" s="12">
        <v>0</v>
      </c>
      <c r="S58" s="12">
        <v>0</v>
      </c>
      <c r="T58" s="12">
        <v>1783.02</v>
      </c>
      <c r="U58" s="12">
        <v>1783.02</v>
      </c>
    </row>
    <row r="59" spans="1:21" ht="12.75">
      <c r="A59" s="26">
        <f t="shared" si="0"/>
        <v>46</v>
      </c>
      <c r="B59" s="10" t="s">
        <v>855</v>
      </c>
      <c r="C59" s="10" t="s">
        <v>856</v>
      </c>
      <c r="D59" s="10" t="s">
        <v>812</v>
      </c>
      <c r="E59" s="11">
        <v>4</v>
      </c>
      <c r="F59" s="11">
        <v>2</v>
      </c>
      <c r="G59" s="11">
        <v>2</v>
      </c>
      <c r="H59" s="11">
        <v>1</v>
      </c>
      <c r="I59" s="11">
        <v>0</v>
      </c>
      <c r="J59" s="11">
        <v>0</v>
      </c>
      <c r="K59" s="12">
        <v>954</v>
      </c>
      <c r="L59" s="12">
        <v>884.16</v>
      </c>
      <c r="M59" s="12">
        <v>0</v>
      </c>
      <c r="N59" s="12">
        <v>0</v>
      </c>
      <c r="O59" s="12">
        <v>1838.16</v>
      </c>
      <c r="P59" s="12">
        <v>0</v>
      </c>
      <c r="Q59" s="12">
        <v>55.14</v>
      </c>
      <c r="R59" s="12">
        <v>0</v>
      </c>
      <c r="S59" s="12">
        <v>0</v>
      </c>
      <c r="T59" s="12">
        <v>1783.02</v>
      </c>
      <c r="U59" s="12">
        <v>1783.02</v>
      </c>
    </row>
    <row r="60" spans="1:21" ht="12.75">
      <c r="A60" s="26">
        <f t="shared" si="0"/>
        <v>47</v>
      </c>
      <c r="B60" s="10" t="s">
        <v>857</v>
      </c>
      <c r="C60" s="10" t="s">
        <v>858</v>
      </c>
      <c r="D60" s="10" t="s">
        <v>818</v>
      </c>
      <c r="E60" s="11">
        <v>0</v>
      </c>
      <c r="F60" s="11">
        <v>1</v>
      </c>
      <c r="G60" s="11">
        <v>1</v>
      </c>
      <c r="H60" s="11">
        <v>1</v>
      </c>
      <c r="I60" s="11">
        <v>0</v>
      </c>
      <c r="J60" s="11">
        <v>0</v>
      </c>
      <c r="K60" s="12">
        <v>954</v>
      </c>
      <c r="L60" s="12">
        <v>884.16</v>
      </c>
      <c r="M60" s="12">
        <v>0</v>
      </c>
      <c r="N60" s="12">
        <v>0</v>
      </c>
      <c r="O60" s="12">
        <v>1838.16</v>
      </c>
      <c r="P60" s="12">
        <v>0</v>
      </c>
      <c r="Q60" s="12">
        <v>55.14</v>
      </c>
      <c r="R60" s="12">
        <v>0</v>
      </c>
      <c r="S60" s="12">
        <v>0</v>
      </c>
      <c r="T60" s="12">
        <v>1783.02</v>
      </c>
      <c r="U60" s="12">
        <v>1783.02</v>
      </c>
    </row>
    <row r="61" spans="1:21" ht="12.75">
      <c r="A61" s="26">
        <f t="shared" si="0"/>
        <v>48</v>
      </c>
      <c r="B61" s="10" t="s">
        <v>859</v>
      </c>
      <c r="C61" s="10" t="s">
        <v>860</v>
      </c>
      <c r="D61" s="10" t="s">
        <v>814</v>
      </c>
      <c r="E61" s="11">
        <v>4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2">
        <v>954</v>
      </c>
      <c r="L61" s="12">
        <v>884.16</v>
      </c>
      <c r="M61" s="12">
        <v>0</v>
      </c>
      <c r="N61" s="12">
        <v>0</v>
      </c>
      <c r="O61" s="12">
        <v>1838.16</v>
      </c>
      <c r="P61" s="12">
        <v>0</v>
      </c>
      <c r="Q61" s="12">
        <v>55.14</v>
      </c>
      <c r="R61" s="12">
        <v>0</v>
      </c>
      <c r="S61" s="12">
        <v>0</v>
      </c>
      <c r="T61" s="12">
        <v>1783.02</v>
      </c>
      <c r="U61" s="12">
        <v>1783.02</v>
      </c>
    </row>
    <row r="62" spans="1:21" ht="12.75">
      <c r="A62" s="26">
        <f t="shared" si="0"/>
        <v>49</v>
      </c>
      <c r="B62" s="10" t="s">
        <v>861</v>
      </c>
      <c r="C62" s="10" t="s">
        <v>862</v>
      </c>
      <c r="D62" s="10" t="s">
        <v>774</v>
      </c>
      <c r="E62" s="11">
        <v>5</v>
      </c>
      <c r="F62" s="11">
        <v>1</v>
      </c>
      <c r="G62" s="11">
        <v>0</v>
      </c>
      <c r="H62" s="11">
        <v>0</v>
      </c>
      <c r="I62" s="11">
        <v>0</v>
      </c>
      <c r="J62" s="11">
        <v>0</v>
      </c>
      <c r="K62" s="12">
        <v>954</v>
      </c>
      <c r="L62" s="12">
        <v>884.16</v>
      </c>
      <c r="M62" s="12">
        <v>0</v>
      </c>
      <c r="N62" s="12">
        <v>0</v>
      </c>
      <c r="O62" s="12">
        <v>1838.16</v>
      </c>
      <c r="P62" s="12">
        <v>0</v>
      </c>
      <c r="Q62" s="12">
        <v>55.14</v>
      </c>
      <c r="R62" s="12">
        <v>0</v>
      </c>
      <c r="S62" s="12">
        <v>0</v>
      </c>
      <c r="T62" s="12">
        <v>1783.02</v>
      </c>
      <c r="U62" s="12">
        <v>1783.02</v>
      </c>
    </row>
    <row r="63" spans="1:21" ht="12.75">
      <c r="A63" s="26">
        <f t="shared" si="0"/>
        <v>50</v>
      </c>
      <c r="B63" s="10" t="s">
        <v>863</v>
      </c>
      <c r="C63" s="10" t="s">
        <v>864</v>
      </c>
      <c r="D63" s="10" t="s">
        <v>790</v>
      </c>
      <c r="E63" s="11">
        <v>0</v>
      </c>
      <c r="F63" s="11">
        <v>2</v>
      </c>
      <c r="G63" s="11">
        <v>0</v>
      </c>
      <c r="H63" s="11">
        <v>0</v>
      </c>
      <c r="I63" s="11">
        <v>0</v>
      </c>
      <c r="J63" s="11">
        <v>0</v>
      </c>
      <c r="K63" s="12">
        <v>954</v>
      </c>
      <c r="L63" s="12">
        <v>884.16</v>
      </c>
      <c r="M63" s="12">
        <v>0</v>
      </c>
      <c r="N63" s="12">
        <v>0</v>
      </c>
      <c r="O63" s="12">
        <v>1838.16</v>
      </c>
      <c r="P63" s="12">
        <v>0</v>
      </c>
      <c r="Q63" s="12">
        <v>55.14</v>
      </c>
      <c r="R63" s="12">
        <v>0</v>
      </c>
      <c r="S63" s="12">
        <v>0</v>
      </c>
      <c r="T63" s="12">
        <v>1783.02</v>
      </c>
      <c r="U63" s="12">
        <v>1783.02</v>
      </c>
    </row>
    <row r="64" spans="1:21" ht="12.75">
      <c r="A64" s="26">
        <f t="shared" si="0"/>
        <v>51</v>
      </c>
      <c r="B64" s="10" t="s">
        <v>865</v>
      </c>
      <c r="C64" s="10" t="s">
        <v>866</v>
      </c>
      <c r="D64" s="10" t="s">
        <v>786</v>
      </c>
      <c r="E64" s="11">
        <v>4</v>
      </c>
      <c r="F64" s="11">
        <v>1</v>
      </c>
      <c r="G64" s="11">
        <v>2</v>
      </c>
      <c r="H64" s="11">
        <v>1</v>
      </c>
      <c r="I64" s="11">
        <v>1</v>
      </c>
      <c r="J64" s="11">
        <v>0</v>
      </c>
      <c r="K64" s="12">
        <v>954</v>
      </c>
      <c r="L64" s="12">
        <v>884.16</v>
      </c>
      <c r="M64" s="12">
        <v>0</v>
      </c>
      <c r="N64" s="12">
        <v>0</v>
      </c>
      <c r="O64" s="12">
        <v>1838.16</v>
      </c>
      <c r="P64" s="12">
        <v>0</v>
      </c>
      <c r="Q64" s="12">
        <v>55.14</v>
      </c>
      <c r="R64" s="12">
        <v>0</v>
      </c>
      <c r="S64" s="12">
        <v>0</v>
      </c>
      <c r="T64" s="12">
        <v>1783.02</v>
      </c>
      <c r="U64" s="12">
        <v>1783.02</v>
      </c>
    </row>
    <row r="65" spans="1:21" ht="12.75">
      <c r="A65" s="26">
        <f t="shared" si="0"/>
        <v>52</v>
      </c>
      <c r="B65" s="10" t="s">
        <v>867</v>
      </c>
      <c r="C65" s="10" t="s">
        <v>868</v>
      </c>
      <c r="D65" s="10" t="s">
        <v>774</v>
      </c>
      <c r="E65" s="11">
        <v>2</v>
      </c>
      <c r="F65" s="11">
        <v>1</v>
      </c>
      <c r="G65" s="11">
        <v>0</v>
      </c>
      <c r="H65" s="11">
        <v>1</v>
      </c>
      <c r="I65" s="11">
        <v>0</v>
      </c>
      <c r="J65" s="11">
        <v>0</v>
      </c>
      <c r="K65" s="12">
        <v>954</v>
      </c>
      <c r="L65" s="12">
        <v>884.16</v>
      </c>
      <c r="M65" s="12">
        <v>0</v>
      </c>
      <c r="N65" s="12">
        <v>0</v>
      </c>
      <c r="O65" s="12">
        <v>1838.16</v>
      </c>
      <c r="P65" s="12">
        <v>0</v>
      </c>
      <c r="Q65" s="12">
        <v>55.14</v>
      </c>
      <c r="R65" s="12">
        <v>0</v>
      </c>
      <c r="S65" s="12">
        <v>0</v>
      </c>
      <c r="T65" s="12">
        <v>1783.02</v>
      </c>
      <c r="U65" s="12">
        <v>1783.02</v>
      </c>
    </row>
    <row r="66" spans="1:21" ht="12.75">
      <c r="A66" s="26">
        <f t="shared" si="0"/>
        <v>53</v>
      </c>
      <c r="B66" s="10" t="s">
        <v>869</v>
      </c>
      <c r="C66" s="10" t="s">
        <v>870</v>
      </c>
      <c r="D66" s="10" t="s">
        <v>850</v>
      </c>
      <c r="E66" s="11">
        <v>1</v>
      </c>
      <c r="F66" s="11">
        <v>0</v>
      </c>
      <c r="G66" s="11">
        <v>0</v>
      </c>
      <c r="H66" s="11">
        <v>0</v>
      </c>
      <c r="I66" s="11">
        <v>1</v>
      </c>
      <c r="J66" s="11">
        <v>0</v>
      </c>
      <c r="K66" s="12">
        <v>954</v>
      </c>
      <c r="L66" s="12">
        <v>884.16</v>
      </c>
      <c r="M66" s="12">
        <v>0</v>
      </c>
      <c r="N66" s="12">
        <v>0</v>
      </c>
      <c r="O66" s="12">
        <v>1838.16</v>
      </c>
      <c r="P66" s="12">
        <v>0</v>
      </c>
      <c r="Q66" s="12">
        <v>55.14</v>
      </c>
      <c r="R66" s="12">
        <v>0</v>
      </c>
      <c r="S66" s="12">
        <v>0</v>
      </c>
      <c r="T66" s="12">
        <v>1783.02</v>
      </c>
      <c r="U66" s="12">
        <v>1783.02</v>
      </c>
    </row>
    <row r="67" spans="1:21" ht="12.75">
      <c r="A67" s="26">
        <f t="shared" si="0"/>
        <v>54</v>
      </c>
      <c r="B67" s="10" t="s">
        <v>871</v>
      </c>
      <c r="C67" s="10" t="s">
        <v>872</v>
      </c>
      <c r="D67" s="10" t="s">
        <v>806</v>
      </c>
      <c r="E67" s="11">
        <v>11</v>
      </c>
      <c r="F67" s="11">
        <v>1</v>
      </c>
      <c r="G67" s="11">
        <v>7</v>
      </c>
      <c r="H67" s="11">
        <v>0</v>
      </c>
      <c r="I67" s="11">
        <v>2</v>
      </c>
      <c r="J67" s="11">
        <v>0</v>
      </c>
      <c r="K67" s="12">
        <v>1076.88</v>
      </c>
      <c r="L67" s="12">
        <v>884.16</v>
      </c>
      <c r="M67" s="12">
        <v>0</v>
      </c>
      <c r="N67" s="12">
        <v>0</v>
      </c>
      <c r="O67" s="12">
        <v>1961.04</v>
      </c>
      <c r="P67" s="12">
        <v>4.28</v>
      </c>
      <c r="Q67" s="12">
        <v>58.83</v>
      </c>
      <c r="R67" s="12">
        <v>0</v>
      </c>
      <c r="S67" s="12">
        <v>0</v>
      </c>
      <c r="T67" s="12">
        <v>1897.93</v>
      </c>
      <c r="U67" s="12">
        <v>1897.93</v>
      </c>
    </row>
    <row r="68" spans="1:21" ht="12.75">
      <c r="A68" s="26">
        <f t="shared" si="0"/>
        <v>55</v>
      </c>
      <c r="B68" s="10" t="s">
        <v>873</v>
      </c>
      <c r="C68" s="10" t="s">
        <v>467</v>
      </c>
      <c r="D68" s="10" t="s">
        <v>850</v>
      </c>
      <c r="E68" s="11">
        <v>2</v>
      </c>
      <c r="F68" s="11">
        <v>1</v>
      </c>
      <c r="G68" s="11">
        <v>0</v>
      </c>
      <c r="H68" s="11">
        <v>0</v>
      </c>
      <c r="I68" s="11">
        <v>0</v>
      </c>
      <c r="J68" s="11">
        <v>0</v>
      </c>
      <c r="K68" s="12">
        <v>954</v>
      </c>
      <c r="L68" s="12">
        <v>884.16</v>
      </c>
      <c r="M68" s="12">
        <v>0</v>
      </c>
      <c r="N68" s="12">
        <v>0</v>
      </c>
      <c r="O68" s="12">
        <v>1838.16</v>
      </c>
      <c r="P68" s="12">
        <v>0</v>
      </c>
      <c r="Q68" s="12">
        <v>55.14</v>
      </c>
      <c r="R68" s="12">
        <v>0</v>
      </c>
      <c r="S68" s="12">
        <v>0</v>
      </c>
      <c r="T68" s="12">
        <v>1783.02</v>
      </c>
      <c r="U68" s="12">
        <v>1783.02</v>
      </c>
    </row>
    <row r="69" spans="1:21" ht="12.75">
      <c r="A69" s="26">
        <f t="shared" si="0"/>
        <v>56</v>
      </c>
      <c r="B69" s="10" t="s">
        <v>874</v>
      </c>
      <c r="C69" s="10" t="s">
        <v>875</v>
      </c>
      <c r="D69" s="10" t="s">
        <v>800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2">
        <v>954</v>
      </c>
      <c r="L69" s="12">
        <v>884.16</v>
      </c>
      <c r="M69" s="12">
        <v>1838.16</v>
      </c>
      <c r="N69" s="12">
        <v>0</v>
      </c>
      <c r="O69" s="12">
        <v>1838.16</v>
      </c>
      <c r="P69" s="12">
        <v>0</v>
      </c>
      <c r="Q69" s="12">
        <v>55.14</v>
      </c>
      <c r="R69" s="12">
        <v>0</v>
      </c>
      <c r="S69" s="12">
        <v>0</v>
      </c>
      <c r="T69" s="12">
        <v>1783.02</v>
      </c>
      <c r="U69" s="12">
        <v>1783.02</v>
      </c>
    </row>
    <row r="70" spans="1:21" ht="12.75">
      <c r="A70" s="26">
        <f t="shared" si="0"/>
        <v>57</v>
      </c>
      <c r="B70" s="10" t="s">
        <v>876</v>
      </c>
      <c r="C70" s="10" t="s">
        <v>877</v>
      </c>
      <c r="D70" s="10" t="s">
        <v>816</v>
      </c>
      <c r="E70" s="11">
        <v>1</v>
      </c>
      <c r="F70" s="11">
        <v>3</v>
      </c>
      <c r="G70" s="11">
        <v>5</v>
      </c>
      <c r="H70" s="11">
        <v>0</v>
      </c>
      <c r="I70" s="11">
        <v>1</v>
      </c>
      <c r="J70" s="11">
        <v>0</v>
      </c>
      <c r="K70" s="12">
        <v>954</v>
      </c>
      <c r="L70" s="12">
        <v>884.16</v>
      </c>
      <c r="M70" s="12">
        <v>0</v>
      </c>
      <c r="N70" s="12">
        <v>0</v>
      </c>
      <c r="O70" s="12">
        <v>1838.16</v>
      </c>
      <c r="P70" s="12">
        <v>0</v>
      </c>
      <c r="Q70" s="12">
        <v>55.14</v>
      </c>
      <c r="R70" s="12">
        <v>0</v>
      </c>
      <c r="S70" s="12">
        <v>0</v>
      </c>
      <c r="T70" s="12">
        <v>1783.02</v>
      </c>
      <c r="U70" s="12">
        <v>1783.02</v>
      </c>
    </row>
    <row r="71" spans="1:21" ht="12.75">
      <c r="A71" s="26">
        <f t="shared" si="0"/>
        <v>58</v>
      </c>
      <c r="B71" s="10" t="s">
        <v>878</v>
      </c>
      <c r="C71" s="10" t="s">
        <v>879</v>
      </c>
      <c r="D71" s="10" t="s">
        <v>818</v>
      </c>
      <c r="E71" s="11">
        <v>1</v>
      </c>
      <c r="F71" s="11">
        <v>0</v>
      </c>
      <c r="G71" s="11">
        <v>1</v>
      </c>
      <c r="H71" s="11">
        <v>1</v>
      </c>
      <c r="I71" s="11">
        <v>0</v>
      </c>
      <c r="J71" s="11">
        <v>0</v>
      </c>
      <c r="K71" s="12">
        <v>954</v>
      </c>
      <c r="L71" s="12">
        <v>884.16</v>
      </c>
      <c r="M71" s="12">
        <v>0</v>
      </c>
      <c r="N71" s="12">
        <v>0</v>
      </c>
      <c r="O71" s="12">
        <v>1838.16</v>
      </c>
      <c r="P71" s="12">
        <v>0</v>
      </c>
      <c r="Q71" s="12">
        <v>55.14</v>
      </c>
      <c r="R71" s="12">
        <v>0</v>
      </c>
      <c r="S71" s="12">
        <v>0</v>
      </c>
      <c r="T71" s="12">
        <v>1783.02</v>
      </c>
      <c r="U71" s="12">
        <v>1783.02</v>
      </c>
    </row>
    <row r="72" spans="1:21" ht="12.75">
      <c r="A72" s="26">
        <f t="shared" si="0"/>
        <v>59</v>
      </c>
      <c r="B72" s="10" t="s">
        <v>880</v>
      </c>
      <c r="C72" s="10" t="s">
        <v>881</v>
      </c>
      <c r="D72" s="10" t="s">
        <v>784</v>
      </c>
      <c r="E72" s="11">
        <v>3</v>
      </c>
      <c r="F72" s="11">
        <v>2</v>
      </c>
      <c r="G72" s="11">
        <v>4</v>
      </c>
      <c r="H72" s="11">
        <v>1</v>
      </c>
      <c r="I72" s="11">
        <v>0</v>
      </c>
      <c r="J72" s="11">
        <v>2</v>
      </c>
      <c r="K72" s="12">
        <v>954</v>
      </c>
      <c r="L72" s="12">
        <v>884.16</v>
      </c>
      <c r="M72" s="12">
        <v>0</v>
      </c>
      <c r="N72" s="12">
        <v>0</v>
      </c>
      <c r="O72" s="12">
        <v>1838.16</v>
      </c>
      <c r="P72" s="12">
        <v>0</v>
      </c>
      <c r="Q72" s="12">
        <v>55.14</v>
      </c>
      <c r="R72" s="12">
        <v>0</v>
      </c>
      <c r="S72" s="12">
        <v>0</v>
      </c>
      <c r="T72" s="12">
        <v>1783.02</v>
      </c>
      <c r="U72" s="12">
        <v>1783.02</v>
      </c>
    </row>
    <row r="73" spans="1:21" ht="12.75">
      <c r="A73" s="26">
        <f t="shared" si="0"/>
        <v>60</v>
      </c>
      <c r="B73" s="10" t="s">
        <v>882</v>
      </c>
      <c r="C73" s="10" t="s">
        <v>883</v>
      </c>
      <c r="D73" s="10" t="s">
        <v>796</v>
      </c>
      <c r="E73" s="11">
        <v>0</v>
      </c>
      <c r="F73" s="11">
        <v>1</v>
      </c>
      <c r="G73" s="11">
        <v>1</v>
      </c>
      <c r="H73" s="11">
        <v>0</v>
      </c>
      <c r="I73" s="11">
        <v>0</v>
      </c>
      <c r="J73" s="11">
        <v>0</v>
      </c>
      <c r="K73" s="12">
        <v>954</v>
      </c>
      <c r="L73" s="12">
        <v>884.16</v>
      </c>
      <c r="M73" s="12">
        <v>0</v>
      </c>
      <c r="N73" s="12">
        <v>0</v>
      </c>
      <c r="O73" s="12">
        <v>1838.16</v>
      </c>
      <c r="P73" s="12">
        <v>0</v>
      </c>
      <c r="Q73" s="12">
        <v>55.14</v>
      </c>
      <c r="R73" s="12">
        <v>0</v>
      </c>
      <c r="S73" s="12">
        <v>0</v>
      </c>
      <c r="T73" s="12">
        <v>1783.02</v>
      </c>
      <c r="U73" s="12">
        <v>1783.02</v>
      </c>
    </row>
    <row r="74" spans="1:21" ht="12.75">
      <c r="A74" s="26">
        <f t="shared" si="0"/>
        <v>61</v>
      </c>
      <c r="B74" s="10" t="s">
        <v>884</v>
      </c>
      <c r="C74" s="10" t="s">
        <v>885</v>
      </c>
      <c r="D74" s="10" t="s">
        <v>796</v>
      </c>
      <c r="E74" s="11">
        <v>3</v>
      </c>
      <c r="F74" s="11">
        <v>6</v>
      </c>
      <c r="G74" s="11">
        <v>4</v>
      </c>
      <c r="H74" s="11">
        <v>0</v>
      </c>
      <c r="I74" s="11">
        <v>1</v>
      </c>
      <c r="J74" s="11">
        <v>0</v>
      </c>
      <c r="K74" s="12">
        <v>954</v>
      </c>
      <c r="L74" s="12">
        <v>884.16</v>
      </c>
      <c r="M74" s="12">
        <v>0</v>
      </c>
      <c r="N74" s="12">
        <v>0</v>
      </c>
      <c r="O74" s="12">
        <v>1838.16</v>
      </c>
      <c r="P74" s="12">
        <v>0</v>
      </c>
      <c r="Q74" s="12">
        <v>55.14</v>
      </c>
      <c r="R74" s="12">
        <v>0</v>
      </c>
      <c r="S74" s="12">
        <v>0</v>
      </c>
      <c r="T74" s="12">
        <v>1783.02</v>
      </c>
      <c r="U74" s="12">
        <v>1783.02</v>
      </c>
    </row>
    <row r="75" spans="1:21" ht="12.75">
      <c r="A75" s="26">
        <f t="shared" si="0"/>
        <v>62</v>
      </c>
      <c r="B75" s="10" t="s">
        <v>886</v>
      </c>
      <c r="C75" s="10" t="s">
        <v>887</v>
      </c>
      <c r="D75" s="10" t="s">
        <v>825</v>
      </c>
      <c r="E75" s="11">
        <v>3</v>
      </c>
      <c r="F75" s="11">
        <v>1</v>
      </c>
      <c r="G75" s="11">
        <v>7</v>
      </c>
      <c r="H75" s="11">
        <v>1</v>
      </c>
      <c r="I75" s="11">
        <v>0</v>
      </c>
      <c r="J75" s="11">
        <v>0</v>
      </c>
      <c r="K75" s="12">
        <v>954</v>
      </c>
      <c r="L75" s="12">
        <v>884.16</v>
      </c>
      <c r="M75" s="12">
        <v>0</v>
      </c>
      <c r="N75" s="12">
        <v>0</v>
      </c>
      <c r="O75" s="12">
        <v>1838.16</v>
      </c>
      <c r="P75" s="12">
        <v>0</v>
      </c>
      <c r="Q75" s="12">
        <v>55.14</v>
      </c>
      <c r="R75" s="12">
        <v>0</v>
      </c>
      <c r="S75" s="12">
        <v>0</v>
      </c>
      <c r="T75" s="12">
        <v>1783.02</v>
      </c>
      <c r="U75" s="12">
        <v>1783.02</v>
      </c>
    </row>
    <row r="76" spans="1:21" ht="12.75">
      <c r="A76" s="26">
        <f t="shared" si="0"/>
        <v>63</v>
      </c>
      <c r="B76" s="10" t="s">
        <v>888</v>
      </c>
      <c r="C76" s="10" t="s">
        <v>889</v>
      </c>
      <c r="D76" s="10" t="s">
        <v>890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2">
        <v>954</v>
      </c>
      <c r="L76" s="12">
        <v>884.16</v>
      </c>
      <c r="M76" s="12">
        <v>1838.16</v>
      </c>
      <c r="N76" s="12">
        <v>0</v>
      </c>
      <c r="O76" s="12">
        <v>1838.16</v>
      </c>
      <c r="P76" s="12">
        <v>0</v>
      </c>
      <c r="Q76" s="12">
        <v>55.14</v>
      </c>
      <c r="R76" s="12">
        <v>0</v>
      </c>
      <c r="S76" s="12">
        <v>0</v>
      </c>
      <c r="T76" s="12">
        <v>1783.02</v>
      </c>
      <c r="U76" s="12">
        <v>1783.02</v>
      </c>
    </row>
    <row r="77" spans="1:21" ht="12.75">
      <c r="A77" s="26">
        <f t="shared" si="0"/>
        <v>64</v>
      </c>
      <c r="B77" s="10" t="s">
        <v>891</v>
      </c>
      <c r="C77" s="10" t="s">
        <v>892</v>
      </c>
      <c r="D77" s="10" t="s">
        <v>825</v>
      </c>
      <c r="E77" s="11">
        <v>3</v>
      </c>
      <c r="F77" s="11">
        <v>2</v>
      </c>
      <c r="G77" s="11">
        <v>2</v>
      </c>
      <c r="H77" s="11">
        <v>1</v>
      </c>
      <c r="I77" s="11">
        <v>2</v>
      </c>
      <c r="J77" s="11">
        <v>0</v>
      </c>
      <c r="K77" s="12">
        <v>954</v>
      </c>
      <c r="L77" s="12">
        <v>884.16</v>
      </c>
      <c r="M77" s="12">
        <v>0</v>
      </c>
      <c r="N77" s="12">
        <v>0</v>
      </c>
      <c r="O77" s="12">
        <v>1838.16</v>
      </c>
      <c r="P77" s="12">
        <v>0</v>
      </c>
      <c r="Q77" s="12">
        <v>55.14</v>
      </c>
      <c r="R77" s="12">
        <v>0</v>
      </c>
      <c r="S77" s="12">
        <v>0</v>
      </c>
      <c r="T77" s="12">
        <v>1783.02</v>
      </c>
      <c r="U77" s="12">
        <v>1783.02</v>
      </c>
    </row>
    <row r="78" spans="1:21" ht="12.75">
      <c r="A78" s="26">
        <f t="shared" si="0"/>
        <v>65</v>
      </c>
      <c r="B78" s="10" t="s">
        <v>893</v>
      </c>
      <c r="C78" s="10" t="s">
        <v>894</v>
      </c>
      <c r="D78" s="10" t="s">
        <v>780</v>
      </c>
      <c r="E78" s="11">
        <v>5</v>
      </c>
      <c r="F78" s="11">
        <v>2</v>
      </c>
      <c r="G78" s="11">
        <v>2</v>
      </c>
      <c r="H78" s="11">
        <v>1</v>
      </c>
      <c r="I78" s="11">
        <v>0</v>
      </c>
      <c r="J78" s="11">
        <v>0</v>
      </c>
      <c r="K78" s="12">
        <v>954</v>
      </c>
      <c r="L78" s="12">
        <v>884.16</v>
      </c>
      <c r="M78" s="12">
        <v>0</v>
      </c>
      <c r="N78" s="12">
        <v>0</v>
      </c>
      <c r="O78" s="12">
        <v>1838.16</v>
      </c>
      <c r="P78" s="12">
        <v>0</v>
      </c>
      <c r="Q78" s="12">
        <v>55.14</v>
      </c>
      <c r="R78" s="12">
        <v>0</v>
      </c>
      <c r="S78" s="12">
        <v>0</v>
      </c>
      <c r="T78" s="12">
        <v>1783.02</v>
      </c>
      <c r="U78" s="12">
        <v>1783.02</v>
      </c>
    </row>
    <row r="79" spans="1:21" ht="12.75">
      <c r="A79" s="26">
        <f t="shared" si="0"/>
        <v>66</v>
      </c>
      <c r="B79" s="10" t="s">
        <v>895</v>
      </c>
      <c r="C79" s="10" t="s">
        <v>896</v>
      </c>
      <c r="D79" s="10" t="s">
        <v>798</v>
      </c>
      <c r="E79" s="11">
        <v>8</v>
      </c>
      <c r="F79" s="11">
        <v>2</v>
      </c>
      <c r="G79" s="11">
        <v>14</v>
      </c>
      <c r="H79" s="11">
        <v>1</v>
      </c>
      <c r="I79" s="11">
        <v>2</v>
      </c>
      <c r="J79" s="11">
        <v>1</v>
      </c>
      <c r="K79" s="12">
        <v>1490.94</v>
      </c>
      <c r="L79" s="12">
        <v>884.16</v>
      </c>
      <c r="M79" s="12">
        <v>0</v>
      </c>
      <c r="N79" s="12">
        <v>0</v>
      </c>
      <c r="O79" s="12">
        <v>2375.1</v>
      </c>
      <c r="P79" s="12">
        <v>35.33</v>
      </c>
      <c r="Q79" s="12">
        <v>71.25</v>
      </c>
      <c r="R79" s="12">
        <v>0</v>
      </c>
      <c r="S79" s="12">
        <v>0</v>
      </c>
      <c r="T79" s="12">
        <v>2268.52</v>
      </c>
      <c r="U79" s="12">
        <v>2268.52</v>
      </c>
    </row>
    <row r="80" spans="1:21" ht="12.75">
      <c r="A80" s="26">
        <f aca="true" t="shared" si="1" ref="A80:A116">A79+1</f>
        <v>67</v>
      </c>
      <c r="B80" s="10" t="s">
        <v>897</v>
      </c>
      <c r="C80" s="10" t="s">
        <v>898</v>
      </c>
      <c r="D80" s="10" t="s">
        <v>890</v>
      </c>
      <c r="E80" s="11">
        <v>0</v>
      </c>
      <c r="F80" s="11">
        <v>3</v>
      </c>
      <c r="G80" s="11">
        <v>4</v>
      </c>
      <c r="H80" s="11">
        <v>1</v>
      </c>
      <c r="I80" s="11">
        <v>1</v>
      </c>
      <c r="J80" s="11">
        <v>0</v>
      </c>
      <c r="K80" s="12">
        <v>954</v>
      </c>
      <c r="L80" s="12">
        <v>884.16</v>
      </c>
      <c r="M80" s="12">
        <v>0</v>
      </c>
      <c r="N80" s="12">
        <v>0</v>
      </c>
      <c r="O80" s="12">
        <v>1838.16</v>
      </c>
      <c r="P80" s="12">
        <v>0</v>
      </c>
      <c r="Q80" s="12">
        <v>55.14</v>
      </c>
      <c r="R80" s="12">
        <v>0</v>
      </c>
      <c r="S80" s="12">
        <v>0</v>
      </c>
      <c r="T80" s="12">
        <v>1783.02</v>
      </c>
      <c r="U80" s="12">
        <v>1783.02</v>
      </c>
    </row>
    <row r="81" spans="1:21" ht="12.75">
      <c r="A81" s="26">
        <f t="shared" si="1"/>
        <v>68</v>
      </c>
      <c r="B81" s="10" t="s">
        <v>899</v>
      </c>
      <c r="C81" s="10" t="s">
        <v>900</v>
      </c>
      <c r="D81" s="10" t="s">
        <v>804</v>
      </c>
      <c r="E81" s="11">
        <v>0</v>
      </c>
      <c r="F81" s="11">
        <v>1</v>
      </c>
      <c r="G81" s="11">
        <v>0</v>
      </c>
      <c r="H81" s="11">
        <v>0</v>
      </c>
      <c r="I81" s="11">
        <v>0</v>
      </c>
      <c r="J81" s="11">
        <v>0</v>
      </c>
      <c r="K81" s="12">
        <v>954</v>
      </c>
      <c r="L81" s="12">
        <v>884.16</v>
      </c>
      <c r="M81" s="12">
        <v>0</v>
      </c>
      <c r="N81" s="12">
        <v>0</v>
      </c>
      <c r="O81" s="12">
        <v>1838.16</v>
      </c>
      <c r="P81" s="12">
        <v>0</v>
      </c>
      <c r="Q81" s="12">
        <v>55.14</v>
      </c>
      <c r="R81" s="12">
        <v>0</v>
      </c>
      <c r="S81" s="12">
        <v>0</v>
      </c>
      <c r="T81" s="12">
        <v>1783.02</v>
      </c>
      <c r="U81" s="12">
        <v>1783.02</v>
      </c>
    </row>
    <row r="82" spans="1:21" ht="12.75">
      <c r="A82" s="26">
        <f t="shared" si="1"/>
        <v>69</v>
      </c>
      <c r="B82" s="10" t="s">
        <v>901</v>
      </c>
      <c r="C82" s="10" t="s">
        <v>902</v>
      </c>
      <c r="D82" s="10" t="s">
        <v>850</v>
      </c>
      <c r="E82" s="11">
        <v>0</v>
      </c>
      <c r="F82" s="11">
        <v>0</v>
      </c>
      <c r="G82" s="11">
        <v>1</v>
      </c>
      <c r="H82" s="11">
        <v>0</v>
      </c>
      <c r="I82" s="11">
        <v>0</v>
      </c>
      <c r="J82" s="11">
        <v>0</v>
      </c>
      <c r="K82" s="12">
        <v>954</v>
      </c>
      <c r="L82" s="12">
        <v>884.16</v>
      </c>
      <c r="M82" s="12">
        <v>0</v>
      </c>
      <c r="N82" s="12">
        <v>0</v>
      </c>
      <c r="O82" s="12">
        <v>1838.16</v>
      </c>
      <c r="P82" s="12">
        <v>0</v>
      </c>
      <c r="Q82" s="12">
        <v>55.14</v>
      </c>
      <c r="R82" s="12">
        <v>0</v>
      </c>
      <c r="S82" s="12">
        <v>0</v>
      </c>
      <c r="T82" s="12">
        <v>1783.02</v>
      </c>
      <c r="U82" s="12">
        <v>1783.02</v>
      </c>
    </row>
    <row r="83" spans="1:21" ht="12.75">
      <c r="A83" s="26">
        <f t="shared" si="1"/>
        <v>70</v>
      </c>
      <c r="B83" s="10" t="s">
        <v>903</v>
      </c>
      <c r="C83" s="10" t="s">
        <v>904</v>
      </c>
      <c r="D83" s="10" t="s">
        <v>790</v>
      </c>
      <c r="E83" s="11">
        <v>0</v>
      </c>
      <c r="F83" s="11">
        <v>0</v>
      </c>
      <c r="G83" s="11">
        <v>1</v>
      </c>
      <c r="H83" s="11">
        <v>0</v>
      </c>
      <c r="I83" s="11">
        <v>1</v>
      </c>
      <c r="J83" s="11">
        <v>0</v>
      </c>
      <c r="K83" s="12">
        <v>954</v>
      </c>
      <c r="L83" s="12">
        <v>884.16</v>
      </c>
      <c r="M83" s="12">
        <v>0</v>
      </c>
      <c r="N83" s="12">
        <v>0</v>
      </c>
      <c r="O83" s="12">
        <v>1838.16</v>
      </c>
      <c r="P83" s="12">
        <v>0</v>
      </c>
      <c r="Q83" s="12">
        <v>55.14</v>
      </c>
      <c r="R83" s="12">
        <v>0</v>
      </c>
      <c r="S83" s="12">
        <v>0</v>
      </c>
      <c r="T83" s="12">
        <v>1783.02</v>
      </c>
      <c r="U83" s="12">
        <v>1783.02</v>
      </c>
    </row>
    <row r="84" spans="1:21" ht="12.75">
      <c r="A84" s="26">
        <f t="shared" si="1"/>
        <v>71</v>
      </c>
      <c r="B84" s="10" t="s">
        <v>905</v>
      </c>
      <c r="C84" s="10" t="s">
        <v>906</v>
      </c>
      <c r="D84" s="10" t="s">
        <v>804</v>
      </c>
      <c r="E84" s="11">
        <v>1</v>
      </c>
      <c r="F84" s="11">
        <v>2</v>
      </c>
      <c r="G84" s="11">
        <v>4</v>
      </c>
      <c r="H84" s="11">
        <v>0</v>
      </c>
      <c r="I84" s="11">
        <v>0</v>
      </c>
      <c r="J84" s="11">
        <v>0</v>
      </c>
      <c r="K84" s="12">
        <v>954</v>
      </c>
      <c r="L84" s="12">
        <v>884.16</v>
      </c>
      <c r="M84" s="12">
        <v>0</v>
      </c>
      <c r="N84" s="12">
        <v>0</v>
      </c>
      <c r="O84" s="12">
        <v>1838.16</v>
      </c>
      <c r="P84" s="12">
        <v>0</v>
      </c>
      <c r="Q84" s="12">
        <v>55.14</v>
      </c>
      <c r="R84" s="12">
        <v>0</v>
      </c>
      <c r="S84" s="12">
        <v>0</v>
      </c>
      <c r="T84" s="12">
        <v>1783.02</v>
      </c>
      <c r="U84" s="12">
        <v>1783.02</v>
      </c>
    </row>
    <row r="85" spans="1:21" ht="12.75">
      <c r="A85" s="26">
        <f t="shared" si="1"/>
        <v>72</v>
      </c>
      <c r="B85" s="10" t="s">
        <v>907</v>
      </c>
      <c r="C85" s="10" t="s">
        <v>908</v>
      </c>
      <c r="D85" s="10" t="s">
        <v>810</v>
      </c>
      <c r="E85" s="11">
        <v>4</v>
      </c>
      <c r="F85" s="11">
        <v>2</v>
      </c>
      <c r="G85" s="11">
        <v>5</v>
      </c>
      <c r="H85" s="11">
        <v>1</v>
      </c>
      <c r="I85" s="11">
        <v>2</v>
      </c>
      <c r="J85" s="11">
        <v>0</v>
      </c>
      <c r="K85" s="12">
        <v>954</v>
      </c>
      <c r="L85" s="12">
        <v>884.16</v>
      </c>
      <c r="M85" s="12">
        <v>0</v>
      </c>
      <c r="N85" s="12">
        <v>0</v>
      </c>
      <c r="O85" s="12">
        <v>1838.16</v>
      </c>
      <c r="P85" s="12">
        <v>0</v>
      </c>
      <c r="Q85" s="12">
        <v>55.14</v>
      </c>
      <c r="R85" s="12">
        <v>0</v>
      </c>
      <c r="S85" s="12">
        <v>0</v>
      </c>
      <c r="T85" s="12">
        <v>1783.02</v>
      </c>
      <c r="U85" s="12">
        <v>1783.02</v>
      </c>
    </row>
    <row r="86" spans="1:21" ht="12.75">
      <c r="A86" s="26">
        <f t="shared" si="1"/>
        <v>73</v>
      </c>
      <c r="B86" s="10" t="s">
        <v>909</v>
      </c>
      <c r="C86" s="10" t="s">
        <v>910</v>
      </c>
      <c r="D86" s="10" t="s">
        <v>816</v>
      </c>
      <c r="E86" s="11">
        <v>1</v>
      </c>
      <c r="F86" s="11">
        <v>1</v>
      </c>
      <c r="G86" s="11">
        <v>6</v>
      </c>
      <c r="H86" s="11">
        <v>0</v>
      </c>
      <c r="I86" s="11">
        <v>0</v>
      </c>
      <c r="J86" s="11">
        <v>0</v>
      </c>
      <c r="K86" s="12">
        <v>954</v>
      </c>
      <c r="L86" s="12">
        <v>884.16</v>
      </c>
      <c r="M86" s="12">
        <v>0</v>
      </c>
      <c r="N86" s="12">
        <v>0</v>
      </c>
      <c r="O86" s="12">
        <v>1838.16</v>
      </c>
      <c r="P86" s="12">
        <v>0</v>
      </c>
      <c r="Q86" s="12">
        <v>55.14</v>
      </c>
      <c r="R86" s="12">
        <v>0</v>
      </c>
      <c r="S86" s="12">
        <v>0</v>
      </c>
      <c r="T86" s="12">
        <v>1783.02</v>
      </c>
      <c r="U86" s="12">
        <v>1783.02</v>
      </c>
    </row>
    <row r="87" spans="1:21" ht="12.75">
      <c r="A87" s="26">
        <f t="shared" si="1"/>
        <v>74</v>
      </c>
      <c r="B87" s="10" t="s">
        <v>911</v>
      </c>
      <c r="C87" s="10" t="s">
        <v>912</v>
      </c>
      <c r="D87" s="10" t="s">
        <v>822</v>
      </c>
      <c r="E87" s="11">
        <v>9</v>
      </c>
      <c r="F87" s="11">
        <v>2</v>
      </c>
      <c r="G87" s="11">
        <v>5</v>
      </c>
      <c r="H87" s="11">
        <v>1</v>
      </c>
      <c r="I87" s="11">
        <v>2</v>
      </c>
      <c r="J87" s="11">
        <v>0</v>
      </c>
      <c r="K87" s="12">
        <v>1029.42</v>
      </c>
      <c r="L87" s="12">
        <v>884.16</v>
      </c>
      <c r="M87" s="12">
        <v>0</v>
      </c>
      <c r="N87" s="12">
        <v>0</v>
      </c>
      <c r="O87" s="12">
        <v>1913.58</v>
      </c>
      <c r="P87" s="12">
        <v>0.72</v>
      </c>
      <c r="Q87" s="12">
        <v>57.41</v>
      </c>
      <c r="R87" s="12">
        <v>0</v>
      </c>
      <c r="S87" s="12">
        <v>0</v>
      </c>
      <c r="T87" s="12">
        <v>1855.45</v>
      </c>
      <c r="U87" s="12">
        <v>1855.45</v>
      </c>
    </row>
    <row r="88" spans="1:21" ht="12.75">
      <c r="A88" s="26">
        <f t="shared" si="1"/>
        <v>75</v>
      </c>
      <c r="B88" s="10" t="s">
        <v>913</v>
      </c>
      <c r="C88" s="10" t="s">
        <v>914</v>
      </c>
      <c r="D88" s="10" t="s">
        <v>786</v>
      </c>
      <c r="E88" s="11">
        <v>10</v>
      </c>
      <c r="F88" s="11">
        <v>3</v>
      </c>
      <c r="G88" s="11">
        <v>6</v>
      </c>
      <c r="H88" s="11">
        <v>0</v>
      </c>
      <c r="I88" s="11">
        <v>1</v>
      </c>
      <c r="J88" s="11">
        <v>1</v>
      </c>
      <c r="K88" s="12">
        <v>1076.88</v>
      </c>
      <c r="L88" s="12">
        <v>884.16</v>
      </c>
      <c r="M88" s="12">
        <v>0</v>
      </c>
      <c r="N88" s="12">
        <v>0</v>
      </c>
      <c r="O88" s="12">
        <v>1961.04</v>
      </c>
      <c r="P88" s="12">
        <v>4.28</v>
      </c>
      <c r="Q88" s="12">
        <v>58.83</v>
      </c>
      <c r="R88" s="12">
        <v>0</v>
      </c>
      <c r="S88" s="12">
        <v>0</v>
      </c>
      <c r="T88" s="12">
        <v>1897.93</v>
      </c>
      <c r="U88" s="12">
        <v>1897.93</v>
      </c>
    </row>
    <row r="89" spans="1:21" ht="12.75">
      <c r="A89" s="26">
        <f t="shared" si="1"/>
        <v>76</v>
      </c>
      <c r="B89" s="10" t="s">
        <v>915</v>
      </c>
      <c r="C89" s="10" t="s">
        <v>916</v>
      </c>
      <c r="D89" s="10" t="s">
        <v>825</v>
      </c>
      <c r="E89" s="11">
        <v>12</v>
      </c>
      <c r="F89" s="11">
        <v>1</v>
      </c>
      <c r="G89" s="11">
        <v>17</v>
      </c>
      <c r="H89" s="11">
        <v>3</v>
      </c>
      <c r="I89" s="11">
        <v>8</v>
      </c>
      <c r="J89" s="11">
        <v>1</v>
      </c>
      <c r="K89" s="12">
        <v>2319.06</v>
      </c>
      <c r="L89" s="12">
        <v>884.16</v>
      </c>
      <c r="M89" s="12">
        <v>0</v>
      </c>
      <c r="N89" s="12">
        <v>0</v>
      </c>
      <c r="O89" s="12">
        <v>3203.22</v>
      </c>
      <c r="P89" s="12">
        <v>125.68</v>
      </c>
      <c r="Q89" s="12">
        <v>96.1</v>
      </c>
      <c r="R89" s="12">
        <v>0</v>
      </c>
      <c r="S89" s="12">
        <v>0</v>
      </c>
      <c r="T89" s="12">
        <v>2981.44</v>
      </c>
      <c r="U89" s="12">
        <v>2981.44</v>
      </c>
    </row>
    <row r="90" spans="1:21" ht="12.75">
      <c r="A90" s="26">
        <f t="shared" si="1"/>
        <v>77</v>
      </c>
      <c r="B90" s="10" t="s">
        <v>917</v>
      </c>
      <c r="C90" s="10" t="s">
        <v>918</v>
      </c>
      <c r="D90" s="10" t="s">
        <v>784</v>
      </c>
      <c r="E90" s="11">
        <v>9</v>
      </c>
      <c r="F90" s="11">
        <v>2</v>
      </c>
      <c r="G90" s="11">
        <v>7</v>
      </c>
      <c r="H90" s="11">
        <v>0</v>
      </c>
      <c r="I90" s="11">
        <v>1</v>
      </c>
      <c r="J90" s="11">
        <v>1</v>
      </c>
      <c r="K90" s="12">
        <v>1025.6</v>
      </c>
      <c r="L90" s="12">
        <v>884.16</v>
      </c>
      <c r="M90" s="12">
        <v>0</v>
      </c>
      <c r="N90" s="12">
        <v>0</v>
      </c>
      <c r="O90" s="12">
        <v>1909.76</v>
      </c>
      <c r="P90" s="12">
        <v>0.43</v>
      </c>
      <c r="Q90" s="12">
        <v>57.29</v>
      </c>
      <c r="R90" s="12">
        <v>0</v>
      </c>
      <c r="S90" s="12">
        <v>0</v>
      </c>
      <c r="T90" s="12">
        <v>1852.04</v>
      </c>
      <c r="U90" s="12">
        <v>1852.04</v>
      </c>
    </row>
    <row r="91" spans="1:21" ht="12.75">
      <c r="A91" s="26">
        <f t="shared" si="1"/>
        <v>78</v>
      </c>
      <c r="B91" s="10" t="s">
        <v>919</v>
      </c>
      <c r="C91" s="10" t="s">
        <v>920</v>
      </c>
      <c r="D91" s="10" t="s">
        <v>790</v>
      </c>
      <c r="E91" s="11">
        <v>1</v>
      </c>
      <c r="F91" s="11">
        <v>2</v>
      </c>
      <c r="G91" s="11">
        <v>1</v>
      </c>
      <c r="H91" s="11">
        <v>0</v>
      </c>
      <c r="I91" s="11">
        <v>1</v>
      </c>
      <c r="J91" s="11">
        <v>0</v>
      </c>
      <c r="K91" s="12">
        <v>954</v>
      </c>
      <c r="L91" s="12">
        <v>884.16</v>
      </c>
      <c r="M91" s="12">
        <v>0</v>
      </c>
      <c r="N91" s="12">
        <v>0</v>
      </c>
      <c r="O91" s="12">
        <v>1838.16</v>
      </c>
      <c r="P91" s="12">
        <v>0</v>
      </c>
      <c r="Q91" s="12">
        <v>55.14</v>
      </c>
      <c r="R91" s="12">
        <v>0</v>
      </c>
      <c r="S91" s="12">
        <v>0</v>
      </c>
      <c r="T91" s="12">
        <v>1783.02</v>
      </c>
      <c r="U91" s="12">
        <v>1783.02</v>
      </c>
    </row>
    <row r="92" spans="1:21" ht="12.75">
      <c r="A92" s="26">
        <f t="shared" si="1"/>
        <v>79</v>
      </c>
      <c r="B92" s="10" t="s">
        <v>921</v>
      </c>
      <c r="C92" s="10" t="s">
        <v>922</v>
      </c>
      <c r="D92" s="10" t="s">
        <v>818</v>
      </c>
      <c r="E92" s="11">
        <v>3</v>
      </c>
      <c r="F92" s="11">
        <v>0</v>
      </c>
      <c r="G92" s="11">
        <v>4</v>
      </c>
      <c r="H92" s="11">
        <v>0</v>
      </c>
      <c r="I92" s="11">
        <v>0</v>
      </c>
      <c r="J92" s="11">
        <v>0</v>
      </c>
      <c r="K92" s="12">
        <v>954</v>
      </c>
      <c r="L92" s="12">
        <v>884.16</v>
      </c>
      <c r="M92" s="12">
        <v>0</v>
      </c>
      <c r="N92" s="12">
        <v>0</v>
      </c>
      <c r="O92" s="12">
        <v>1838.16</v>
      </c>
      <c r="P92" s="12">
        <v>0</v>
      </c>
      <c r="Q92" s="12">
        <v>55.14</v>
      </c>
      <c r="R92" s="12">
        <v>0</v>
      </c>
      <c r="S92" s="12">
        <v>0</v>
      </c>
      <c r="T92" s="12">
        <v>1783.02</v>
      </c>
      <c r="U92" s="12">
        <v>1783.02</v>
      </c>
    </row>
    <row r="93" spans="1:21" ht="12.75">
      <c r="A93" s="26">
        <f t="shared" si="1"/>
        <v>80</v>
      </c>
      <c r="B93" s="10" t="s">
        <v>923</v>
      </c>
      <c r="C93" s="10" t="s">
        <v>924</v>
      </c>
      <c r="D93" s="10" t="s">
        <v>788</v>
      </c>
      <c r="E93" s="11">
        <v>0</v>
      </c>
      <c r="F93" s="11">
        <v>0</v>
      </c>
      <c r="G93" s="11">
        <v>56</v>
      </c>
      <c r="H93" s="11">
        <v>11</v>
      </c>
      <c r="I93" s="11">
        <v>8</v>
      </c>
      <c r="J93" s="11">
        <v>0</v>
      </c>
      <c r="K93" s="12">
        <v>4452.1</v>
      </c>
      <c r="L93" s="12">
        <v>884.16</v>
      </c>
      <c r="M93" s="12">
        <v>0</v>
      </c>
      <c r="N93" s="12">
        <v>0</v>
      </c>
      <c r="O93" s="12">
        <v>5336.26</v>
      </c>
      <c r="P93" s="12">
        <v>598.11</v>
      </c>
      <c r="Q93" s="12">
        <v>160.09</v>
      </c>
      <c r="R93" s="12">
        <v>0</v>
      </c>
      <c r="S93" s="12">
        <v>0</v>
      </c>
      <c r="T93" s="12">
        <v>4578.06</v>
      </c>
      <c r="U93" s="12">
        <v>4578.06</v>
      </c>
    </row>
    <row r="94" spans="1:21" ht="12.75">
      <c r="A94" s="26">
        <f t="shared" si="1"/>
        <v>81</v>
      </c>
      <c r="B94" s="10" t="s">
        <v>925</v>
      </c>
      <c r="C94" s="10" t="s">
        <v>926</v>
      </c>
      <c r="D94" s="10" t="s">
        <v>792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2">
        <v>954</v>
      </c>
      <c r="L94" s="12">
        <v>884.16</v>
      </c>
      <c r="M94" s="12">
        <v>1838.16</v>
      </c>
      <c r="N94" s="12">
        <v>0</v>
      </c>
      <c r="O94" s="12">
        <v>1838.16</v>
      </c>
      <c r="P94" s="12">
        <v>0</v>
      </c>
      <c r="Q94" s="12">
        <v>55.14</v>
      </c>
      <c r="R94" s="12">
        <v>0</v>
      </c>
      <c r="S94" s="12">
        <v>0</v>
      </c>
      <c r="T94" s="12">
        <v>1783.02</v>
      </c>
      <c r="U94" s="12">
        <v>1783.02</v>
      </c>
    </row>
    <row r="95" spans="1:21" ht="12.75">
      <c r="A95" s="26">
        <f t="shared" si="1"/>
        <v>82</v>
      </c>
      <c r="B95" s="10" t="s">
        <v>927</v>
      </c>
      <c r="C95" s="10" t="s">
        <v>928</v>
      </c>
      <c r="D95" s="10" t="s">
        <v>822</v>
      </c>
      <c r="E95" s="11">
        <v>4</v>
      </c>
      <c r="F95" s="11">
        <v>1</v>
      </c>
      <c r="G95" s="11">
        <v>2</v>
      </c>
      <c r="H95" s="11">
        <v>0</v>
      </c>
      <c r="I95" s="11">
        <v>0</v>
      </c>
      <c r="J95" s="11">
        <v>0</v>
      </c>
      <c r="K95" s="12">
        <v>954</v>
      </c>
      <c r="L95" s="12">
        <v>884.16</v>
      </c>
      <c r="M95" s="12">
        <v>0</v>
      </c>
      <c r="N95" s="12">
        <v>0</v>
      </c>
      <c r="O95" s="12">
        <v>1838.16</v>
      </c>
      <c r="P95" s="12">
        <v>0</v>
      </c>
      <c r="Q95" s="12">
        <v>55.14</v>
      </c>
      <c r="R95" s="12">
        <v>0</v>
      </c>
      <c r="S95" s="12">
        <v>0</v>
      </c>
      <c r="T95" s="12">
        <v>1783.02</v>
      </c>
      <c r="U95" s="12">
        <v>1783.02</v>
      </c>
    </row>
    <row r="96" spans="1:21" ht="12.75">
      <c r="A96" s="26">
        <f t="shared" si="1"/>
        <v>83</v>
      </c>
      <c r="B96" s="10" t="s">
        <v>929</v>
      </c>
      <c r="C96" s="10" t="s">
        <v>930</v>
      </c>
      <c r="D96" s="10" t="s">
        <v>825</v>
      </c>
      <c r="E96" s="11">
        <v>13</v>
      </c>
      <c r="F96" s="11">
        <v>1</v>
      </c>
      <c r="G96" s="11">
        <v>7</v>
      </c>
      <c r="H96" s="11">
        <v>2</v>
      </c>
      <c r="I96" s="11">
        <v>4</v>
      </c>
      <c r="J96" s="11">
        <v>0</v>
      </c>
      <c r="K96" s="12">
        <v>1494.76</v>
      </c>
      <c r="L96" s="12">
        <v>884.16</v>
      </c>
      <c r="M96" s="12">
        <v>0</v>
      </c>
      <c r="N96" s="12">
        <v>0</v>
      </c>
      <c r="O96" s="12">
        <v>2378.92</v>
      </c>
      <c r="P96" s="12">
        <v>35.62</v>
      </c>
      <c r="Q96" s="12">
        <v>71.37</v>
      </c>
      <c r="R96" s="12">
        <v>0</v>
      </c>
      <c r="S96" s="12">
        <v>0</v>
      </c>
      <c r="T96" s="12">
        <v>2271.93</v>
      </c>
      <c r="U96" s="12">
        <v>2271.93</v>
      </c>
    </row>
    <row r="97" spans="1:21" ht="12.75">
      <c r="A97" s="26">
        <f t="shared" si="1"/>
        <v>84</v>
      </c>
      <c r="B97" s="10" t="s">
        <v>931</v>
      </c>
      <c r="C97" s="10" t="s">
        <v>932</v>
      </c>
      <c r="D97" s="10" t="s">
        <v>850</v>
      </c>
      <c r="E97" s="11">
        <v>2</v>
      </c>
      <c r="F97" s="11">
        <v>4</v>
      </c>
      <c r="G97" s="11">
        <v>0</v>
      </c>
      <c r="H97" s="11">
        <v>0</v>
      </c>
      <c r="I97" s="11">
        <v>0</v>
      </c>
      <c r="J97" s="11">
        <v>0</v>
      </c>
      <c r="K97" s="12">
        <v>954</v>
      </c>
      <c r="L97" s="12">
        <v>884.16</v>
      </c>
      <c r="M97" s="12">
        <v>0</v>
      </c>
      <c r="N97" s="12">
        <v>0</v>
      </c>
      <c r="O97" s="12">
        <v>1838.16</v>
      </c>
      <c r="P97" s="12">
        <v>0</v>
      </c>
      <c r="Q97" s="12">
        <v>55.14</v>
      </c>
      <c r="R97" s="12">
        <v>0</v>
      </c>
      <c r="S97" s="12">
        <v>0</v>
      </c>
      <c r="T97" s="12">
        <v>1783.02</v>
      </c>
      <c r="U97" s="12">
        <v>1783.02</v>
      </c>
    </row>
    <row r="98" spans="1:21" ht="12.75">
      <c r="A98" s="26">
        <f t="shared" si="1"/>
        <v>85</v>
      </c>
      <c r="B98" s="10" t="s">
        <v>933</v>
      </c>
      <c r="C98" s="10" t="s">
        <v>493</v>
      </c>
      <c r="D98" s="10" t="s">
        <v>800</v>
      </c>
      <c r="E98" s="11">
        <v>1</v>
      </c>
      <c r="F98" s="11">
        <v>0</v>
      </c>
      <c r="G98" s="11">
        <v>2</v>
      </c>
      <c r="H98" s="11">
        <v>0</v>
      </c>
      <c r="I98" s="11">
        <v>1</v>
      </c>
      <c r="J98" s="11">
        <v>0</v>
      </c>
      <c r="K98" s="12">
        <v>954</v>
      </c>
      <c r="L98" s="12">
        <v>884.16</v>
      </c>
      <c r="M98" s="12">
        <v>0</v>
      </c>
      <c r="N98" s="12">
        <v>0</v>
      </c>
      <c r="O98" s="12">
        <v>1838.16</v>
      </c>
      <c r="P98" s="12">
        <v>0</v>
      </c>
      <c r="Q98" s="12">
        <v>55.14</v>
      </c>
      <c r="R98" s="12">
        <v>0</v>
      </c>
      <c r="S98" s="12">
        <v>0</v>
      </c>
      <c r="T98" s="12">
        <v>1783.02</v>
      </c>
      <c r="U98" s="12">
        <v>1783.02</v>
      </c>
    </row>
    <row r="99" spans="1:21" ht="12.75">
      <c r="A99" s="26">
        <f t="shared" si="1"/>
        <v>86</v>
      </c>
      <c r="B99" s="10" t="s">
        <v>934</v>
      </c>
      <c r="C99" s="10" t="s">
        <v>935</v>
      </c>
      <c r="D99" s="10" t="s">
        <v>788</v>
      </c>
      <c r="E99" s="11">
        <v>9</v>
      </c>
      <c r="F99" s="11">
        <v>8</v>
      </c>
      <c r="G99" s="11">
        <v>20</v>
      </c>
      <c r="H99" s="11">
        <v>1</v>
      </c>
      <c r="I99" s="11">
        <v>4</v>
      </c>
      <c r="J99" s="11">
        <v>0</v>
      </c>
      <c r="K99" s="12">
        <v>2208.86</v>
      </c>
      <c r="L99" s="12">
        <v>884.16</v>
      </c>
      <c r="M99" s="12">
        <v>0</v>
      </c>
      <c r="N99" s="12">
        <v>0</v>
      </c>
      <c r="O99" s="12">
        <v>3093.02</v>
      </c>
      <c r="P99" s="12">
        <v>109.15</v>
      </c>
      <c r="Q99" s="12">
        <v>92.79</v>
      </c>
      <c r="R99" s="12">
        <v>0</v>
      </c>
      <c r="S99" s="12">
        <v>0</v>
      </c>
      <c r="T99" s="12">
        <v>2891.08</v>
      </c>
      <c r="U99" s="12">
        <v>2891.08</v>
      </c>
    </row>
    <row r="100" spans="1:21" ht="12.75">
      <c r="A100" s="26">
        <f t="shared" si="1"/>
        <v>87</v>
      </c>
      <c r="B100" s="10" t="s">
        <v>936</v>
      </c>
      <c r="C100" s="10" t="s">
        <v>937</v>
      </c>
      <c r="D100" s="10" t="s">
        <v>818</v>
      </c>
      <c r="E100" s="11">
        <v>5</v>
      </c>
      <c r="F100" s="11">
        <v>2</v>
      </c>
      <c r="G100" s="11">
        <v>3</v>
      </c>
      <c r="H100" s="11">
        <v>1</v>
      </c>
      <c r="I100" s="11">
        <v>0</v>
      </c>
      <c r="J100" s="11">
        <v>0</v>
      </c>
      <c r="K100" s="12">
        <v>954</v>
      </c>
      <c r="L100" s="12">
        <v>884.16</v>
      </c>
      <c r="M100" s="12">
        <v>0</v>
      </c>
      <c r="N100" s="12">
        <v>0</v>
      </c>
      <c r="O100" s="12">
        <v>1838.16</v>
      </c>
      <c r="P100" s="12">
        <v>0</v>
      </c>
      <c r="Q100" s="12">
        <v>55.14</v>
      </c>
      <c r="R100" s="12">
        <v>0</v>
      </c>
      <c r="S100" s="12">
        <v>0</v>
      </c>
      <c r="T100" s="12">
        <v>1783.02</v>
      </c>
      <c r="U100" s="12">
        <v>1783.02</v>
      </c>
    </row>
    <row r="101" spans="1:21" ht="12.75">
      <c r="A101" s="26">
        <f t="shared" si="1"/>
        <v>88</v>
      </c>
      <c r="B101" s="10" t="s">
        <v>938</v>
      </c>
      <c r="C101" s="10" t="s">
        <v>0</v>
      </c>
      <c r="D101" s="10" t="s">
        <v>784</v>
      </c>
      <c r="E101" s="11">
        <v>13</v>
      </c>
      <c r="F101" s="11">
        <v>25</v>
      </c>
      <c r="G101" s="11">
        <v>6</v>
      </c>
      <c r="H101" s="11">
        <v>1</v>
      </c>
      <c r="I101" s="11">
        <v>1</v>
      </c>
      <c r="J101" s="11">
        <v>39</v>
      </c>
      <c r="K101" s="12">
        <v>4413.9</v>
      </c>
      <c r="L101" s="12">
        <v>884.16</v>
      </c>
      <c r="M101" s="12">
        <v>0</v>
      </c>
      <c r="N101" s="12">
        <v>0</v>
      </c>
      <c r="O101" s="12">
        <v>5298.06</v>
      </c>
      <c r="P101" s="12">
        <v>587.61</v>
      </c>
      <c r="Q101" s="12">
        <v>158.94</v>
      </c>
      <c r="R101" s="12">
        <v>0</v>
      </c>
      <c r="S101" s="12">
        <v>0</v>
      </c>
      <c r="T101" s="12">
        <v>4551.51</v>
      </c>
      <c r="U101" s="12">
        <v>4551.51</v>
      </c>
    </row>
    <row r="102" spans="1:21" ht="12.75">
      <c r="A102" s="26">
        <f t="shared" si="1"/>
        <v>89</v>
      </c>
      <c r="B102" s="10" t="s">
        <v>1</v>
      </c>
      <c r="C102" s="10" t="s">
        <v>2</v>
      </c>
      <c r="D102" s="10" t="s">
        <v>825</v>
      </c>
      <c r="E102" s="11">
        <v>16</v>
      </c>
      <c r="F102" s="11">
        <v>2</v>
      </c>
      <c r="G102" s="11">
        <v>3</v>
      </c>
      <c r="H102" s="11">
        <v>1</v>
      </c>
      <c r="I102" s="11">
        <v>3</v>
      </c>
      <c r="J102" s="11">
        <v>0</v>
      </c>
      <c r="K102" s="12">
        <v>1337.1</v>
      </c>
      <c r="L102" s="12">
        <v>884.16</v>
      </c>
      <c r="M102" s="12">
        <v>0</v>
      </c>
      <c r="N102" s="12">
        <v>0</v>
      </c>
      <c r="O102" s="12">
        <v>2221.26</v>
      </c>
      <c r="P102" s="12">
        <v>23.79</v>
      </c>
      <c r="Q102" s="12">
        <v>66.64</v>
      </c>
      <c r="R102" s="12">
        <v>0</v>
      </c>
      <c r="S102" s="12">
        <v>0</v>
      </c>
      <c r="T102" s="12">
        <v>2130.83</v>
      </c>
      <c r="U102" s="12">
        <v>2130.83</v>
      </c>
    </row>
    <row r="103" spans="1:21" ht="12.75">
      <c r="A103" s="26">
        <f t="shared" si="1"/>
        <v>90</v>
      </c>
      <c r="B103" s="10" t="s">
        <v>3</v>
      </c>
      <c r="C103" s="10" t="s">
        <v>4</v>
      </c>
      <c r="D103" s="10" t="s">
        <v>822</v>
      </c>
      <c r="E103" s="11">
        <v>3</v>
      </c>
      <c r="F103" s="11">
        <v>1</v>
      </c>
      <c r="G103" s="11">
        <v>2</v>
      </c>
      <c r="H103" s="11">
        <v>0</v>
      </c>
      <c r="I103" s="11">
        <v>0</v>
      </c>
      <c r="J103" s="11">
        <v>0</v>
      </c>
      <c r="K103" s="12">
        <v>954</v>
      </c>
      <c r="L103" s="12">
        <v>884.16</v>
      </c>
      <c r="M103" s="12">
        <v>0</v>
      </c>
      <c r="N103" s="12">
        <v>0</v>
      </c>
      <c r="O103" s="12">
        <v>1838.16</v>
      </c>
      <c r="P103" s="12">
        <v>0</v>
      </c>
      <c r="Q103" s="12">
        <v>55.14</v>
      </c>
      <c r="R103" s="12">
        <v>0</v>
      </c>
      <c r="S103" s="12">
        <v>0</v>
      </c>
      <c r="T103" s="12">
        <v>1783.02</v>
      </c>
      <c r="U103" s="12">
        <v>1783.02</v>
      </c>
    </row>
    <row r="104" spans="1:21" ht="12.75">
      <c r="A104" s="26">
        <f t="shared" si="1"/>
        <v>91</v>
      </c>
      <c r="B104" s="10" t="s">
        <v>5</v>
      </c>
      <c r="C104" s="10" t="s">
        <v>6</v>
      </c>
      <c r="D104" s="10" t="s">
        <v>780</v>
      </c>
      <c r="E104" s="11">
        <v>0</v>
      </c>
      <c r="F104" s="11">
        <v>1</v>
      </c>
      <c r="G104" s="11">
        <v>3</v>
      </c>
      <c r="H104" s="11">
        <v>0</v>
      </c>
      <c r="I104" s="11">
        <v>3</v>
      </c>
      <c r="J104" s="11">
        <v>1</v>
      </c>
      <c r="K104" s="12">
        <v>954</v>
      </c>
      <c r="L104" s="12">
        <v>884.16</v>
      </c>
      <c r="M104" s="12">
        <v>0</v>
      </c>
      <c r="N104" s="12">
        <v>0</v>
      </c>
      <c r="O104" s="12">
        <v>1838.16</v>
      </c>
      <c r="P104" s="12">
        <v>0</v>
      </c>
      <c r="Q104" s="12">
        <v>55.14</v>
      </c>
      <c r="R104" s="12">
        <v>0</v>
      </c>
      <c r="S104" s="12">
        <v>0</v>
      </c>
      <c r="T104" s="12">
        <v>1783.02</v>
      </c>
      <c r="U104" s="12">
        <v>1783.02</v>
      </c>
    </row>
    <row r="105" spans="1:21" ht="12.75">
      <c r="A105" s="26">
        <f t="shared" si="1"/>
        <v>92</v>
      </c>
      <c r="B105" s="10" t="s">
        <v>7</v>
      </c>
      <c r="C105" s="10" t="s">
        <v>8</v>
      </c>
      <c r="D105" s="10" t="s">
        <v>800</v>
      </c>
      <c r="E105" s="11">
        <v>0</v>
      </c>
      <c r="F105" s="11">
        <v>0</v>
      </c>
      <c r="G105" s="11">
        <v>1</v>
      </c>
      <c r="H105" s="11">
        <v>0</v>
      </c>
      <c r="I105" s="11">
        <v>0</v>
      </c>
      <c r="J105" s="11">
        <v>0</v>
      </c>
      <c r="K105" s="12">
        <v>954</v>
      </c>
      <c r="L105" s="12">
        <v>884.16</v>
      </c>
      <c r="M105" s="12">
        <v>1838.16</v>
      </c>
      <c r="N105" s="12">
        <v>0</v>
      </c>
      <c r="O105" s="12">
        <v>1838.16</v>
      </c>
      <c r="P105" s="12">
        <v>0</v>
      </c>
      <c r="Q105" s="12">
        <v>55.14</v>
      </c>
      <c r="R105" s="12">
        <v>0</v>
      </c>
      <c r="S105" s="12">
        <v>0</v>
      </c>
      <c r="T105" s="12">
        <v>1783.02</v>
      </c>
      <c r="U105" s="12">
        <v>1783.02</v>
      </c>
    </row>
    <row r="106" spans="1:21" ht="12.75">
      <c r="A106" s="26">
        <f t="shared" si="1"/>
        <v>93</v>
      </c>
      <c r="B106" s="10" t="s">
        <v>9</v>
      </c>
      <c r="C106" s="10" t="s">
        <v>10</v>
      </c>
      <c r="D106" s="10" t="s">
        <v>790</v>
      </c>
      <c r="E106" s="11">
        <v>3</v>
      </c>
      <c r="F106" s="11">
        <v>5</v>
      </c>
      <c r="G106" s="11">
        <v>2</v>
      </c>
      <c r="H106" s="11">
        <v>0</v>
      </c>
      <c r="I106" s="11">
        <v>2</v>
      </c>
      <c r="J106" s="11">
        <v>1</v>
      </c>
      <c r="K106" s="12">
        <v>954</v>
      </c>
      <c r="L106" s="12">
        <v>884.16</v>
      </c>
      <c r="M106" s="12">
        <v>0</v>
      </c>
      <c r="N106" s="12">
        <v>0</v>
      </c>
      <c r="O106" s="12">
        <v>1838.16</v>
      </c>
      <c r="P106" s="12">
        <v>0</v>
      </c>
      <c r="Q106" s="12">
        <v>55.14</v>
      </c>
      <c r="R106" s="12">
        <v>0</v>
      </c>
      <c r="S106" s="12">
        <v>0</v>
      </c>
      <c r="T106" s="12">
        <v>1783.02</v>
      </c>
      <c r="U106" s="12">
        <v>1783.02</v>
      </c>
    </row>
    <row r="107" spans="1:21" ht="12.75">
      <c r="A107" s="26">
        <f t="shared" si="1"/>
        <v>94</v>
      </c>
      <c r="B107" s="10" t="s">
        <v>11</v>
      </c>
      <c r="C107" s="10" t="s">
        <v>12</v>
      </c>
      <c r="D107" s="10" t="s">
        <v>786</v>
      </c>
      <c r="E107" s="11">
        <v>1</v>
      </c>
      <c r="F107" s="11">
        <v>1</v>
      </c>
      <c r="G107" s="11">
        <v>2</v>
      </c>
      <c r="H107" s="11">
        <v>1</v>
      </c>
      <c r="I107" s="11">
        <v>0</v>
      </c>
      <c r="J107" s="11">
        <v>0</v>
      </c>
      <c r="K107" s="12">
        <v>954</v>
      </c>
      <c r="L107" s="12">
        <v>884.16</v>
      </c>
      <c r="M107" s="12">
        <v>0</v>
      </c>
      <c r="N107" s="12">
        <v>0</v>
      </c>
      <c r="O107" s="12">
        <v>1838.16</v>
      </c>
      <c r="P107" s="12">
        <v>0</v>
      </c>
      <c r="Q107" s="12">
        <v>55.14</v>
      </c>
      <c r="R107" s="12">
        <v>0</v>
      </c>
      <c r="S107" s="12">
        <v>0</v>
      </c>
      <c r="T107" s="12">
        <v>1783.02</v>
      </c>
      <c r="U107" s="12">
        <v>1783.02</v>
      </c>
    </row>
    <row r="108" spans="1:21" ht="12.75">
      <c r="A108" s="26">
        <f t="shared" si="1"/>
        <v>95</v>
      </c>
      <c r="B108" s="10" t="s">
        <v>13</v>
      </c>
      <c r="C108" s="10" t="s">
        <v>14</v>
      </c>
      <c r="D108" s="10" t="s">
        <v>820</v>
      </c>
      <c r="E108" s="11">
        <v>0</v>
      </c>
      <c r="F108" s="11">
        <v>0</v>
      </c>
      <c r="G108" s="11">
        <v>4</v>
      </c>
      <c r="H108" s="11">
        <v>1</v>
      </c>
      <c r="I108" s="11">
        <v>0</v>
      </c>
      <c r="J108" s="11">
        <v>0</v>
      </c>
      <c r="K108" s="12">
        <v>954</v>
      </c>
      <c r="L108" s="12">
        <v>884.16</v>
      </c>
      <c r="M108" s="12">
        <v>0</v>
      </c>
      <c r="N108" s="12">
        <v>0</v>
      </c>
      <c r="O108" s="12">
        <v>1838.16</v>
      </c>
      <c r="P108" s="12">
        <v>0</v>
      </c>
      <c r="Q108" s="12">
        <v>55.14</v>
      </c>
      <c r="R108" s="12">
        <v>0</v>
      </c>
      <c r="S108" s="12">
        <v>0</v>
      </c>
      <c r="T108" s="12">
        <v>1783.02</v>
      </c>
      <c r="U108" s="12">
        <v>1783.02</v>
      </c>
    </row>
    <row r="109" spans="1:21" ht="12.75">
      <c r="A109" s="26">
        <f t="shared" si="1"/>
        <v>96</v>
      </c>
      <c r="B109" s="10" t="s">
        <v>15</v>
      </c>
      <c r="C109" s="10" t="s">
        <v>16</v>
      </c>
      <c r="D109" s="10" t="s">
        <v>796</v>
      </c>
      <c r="E109" s="11">
        <v>0</v>
      </c>
      <c r="F109" s="11">
        <v>0</v>
      </c>
      <c r="G109" s="11">
        <v>1</v>
      </c>
      <c r="H109" s="11">
        <v>0</v>
      </c>
      <c r="I109" s="11">
        <v>0</v>
      </c>
      <c r="J109" s="11">
        <v>0</v>
      </c>
      <c r="K109" s="12">
        <v>954</v>
      </c>
      <c r="L109" s="12">
        <v>884.16</v>
      </c>
      <c r="M109" s="12">
        <v>0</v>
      </c>
      <c r="N109" s="12">
        <v>0</v>
      </c>
      <c r="O109" s="12">
        <v>1838.16</v>
      </c>
      <c r="P109" s="12">
        <v>0</v>
      </c>
      <c r="Q109" s="12">
        <v>55.14</v>
      </c>
      <c r="R109" s="12">
        <v>0</v>
      </c>
      <c r="S109" s="12">
        <v>0</v>
      </c>
      <c r="T109" s="12">
        <v>1783.02</v>
      </c>
      <c r="U109" s="12">
        <v>1783.02</v>
      </c>
    </row>
    <row r="110" spans="1:21" ht="12.75">
      <c r="A110" s="26">
        <f t="shared" si="1"/>
        <v>97</v>
      </c>
      <c r="B110" s="10" t="s">
        <v>17</v>
      </c>
      <c r="C110" s="10" t="s">
        <v>18</v>
      </c>
      <c r="D110" s="10" t="s">
        <v>828</v>
      </c>
      <c r="E110" s="11">
        <v>2</v>
      </c>
      <c r="F110" s="11">
        <v>3</v>
      </c>
      <c r="G110" s="11">
        <v>0</v>
      </c>
      <c r="H110" s="11">
        <v>0</v>
      </c>
      <c r="I110" s="11">
        <v>0</v>
      </c>
      <c r="J110" s="11">
        <v>0</v>
      </c>
      <c r="K110" s="12">
        <v>954</v>
      </c>
      <c r="L110" s="12">
        <v>884.16</v>
      </c>
      <c r="M110" s="12">
        <v>0</v>
      </c>
      <c r="N110" s="12">
        <v>0</v>
      </c>
      <c r="O110" s="12">
        <v>1838.16</v>
      </c>
      <c r="P110" s="12">
        <v>0</v>
      </c>
      <c r="Q110" s="12">
        <v>55.14</v>
      </c>
      <c r="R110" s="12">
        <v>0</v>
      </c>
      <c r="S110" s="12">
        <v>0</v>
      </c>
      <c r="T110" s="12">
        <v>1783.02</v>
      </c>
      <c r="U110" s="12">
        <v>1783.02</v>
      </c>
    </row>
    <row r="111" spans="1:21" ht="12.75">
      <c r="A111" s="26">
        <f t="shared" si="1"/>
        <v>98</v>
      </c>
      <c r="B111" s="10" t="s">
        <v>19</v>
      </c>
      <c r="C111" s="10" t="s">
        <v>20</v>
      </c>
      <c r="D111" s="10" t="s">
        <v>828</v>
      </c>
      <c r="E111" s="11">
        <v>1</v>
      </c>
      <c r="F111" s="11">
        <v>1</v>
      </c>
      <c r="G111" s="11">
        <v>0</v>
      </c>
      <c r="H111" s="11">
        <v>0</v>
      </c>
      <c r="I111" s="11">
        <v>0</v>
      </c>
      <c r="J111" s="11">
        <v>0</v>
      </c>
      <c r="K111" s="12">
        <v>954</v>
      </c>
      <c r="L111" s="12">
        <v>884.16</v>
      </c>
      <c r="M111" s="12">
        <v>0</v>
      </c>
      <c r="N111" s="12">
        <v>0</v>
      </c>
      <c r="O111" s="12">
        <v>1838.16</v>
      </c>
      <c r="P111" s="12">
        <v>0</v>
      </c>
      <c r="Q111" s="12">
        <v>55.14</v>
      </c>
      <c r="R111" s="12">
        <v>0</v>
      </c>
      <c r="S111" s="12">
        <v>0</v>
      </c>
      <c r="T111" s="12">
        <v>1783.02</v>
      </c>
      <c r="U111" s="12">
        <v>1783.02</v>
      </c>
    </row>
    <row r="112" spans="1:21" ht="12.75">
      <c r="A112" s="26">
        <f t="shared" si="1"/>
        <v>99</v>
      </c>
      <c r="B112" s="10" t="s">
        <v>21</v>
      </c>
      <c r="C112" s="10" t="s">
        <v>22</v>
      </c>
      <c r="D112" s="10" t="s">
        <v>780</v>
      </c>
      <c r="E112" s="11">
        <v>10</v>
      </c>
      <c r="F112" s="11">
        <v>2</v>
      </c>
      <c r="G112" s="11">
        <v>6</v>
      </c>
      <c r="H112" s="11">
        <v>1</v>
      </c>
      <c r="I112" s="11">
        <v>1</v>
      </c>
      <c r="J112" s="11">
        <v>0</v>
      </c>
      <c r="K112" s="12">
        <v>1080.7</v>
      </c>
      <c r="L112" s="12">
        <v>884.16</v>
      </c>
      <c r="M112" s="12">
        <v>0</v>
      </c>
      <c r="N112" s="12">
        <v>0</v>
      </c>
      <c r="O112" s="12">
        <v>1964.86</v>
      </c>
      <c r="P112" s="12">
        <v>4.56</v>
      </c>
      <c r="Q112" s="12">
        <v>58.94</v>
      </c>
      <c r="R112" s="12">
        <v>0</v>
      </c>
      <c r="S112" s="12">
        <v>0</v>
      </c>
      <c r="T112" s="12">
        <v>1901.36</v>
      </c>
      <c r="U112" s="12">
        <v>1901.36</v>
      </c>
    </row>
    <row r="113" spans="1:21" ht="12.75">
      <c r="A113" s="26">
        <f t="shared" si="1"/>
        <v>100</v>
      </c>
      <c r="B113" s="10" t="s">
        <v>23</v>
      </c>
      <c r="C113" s="10" t="s">
        <v>24</v>
      </c>
      <c r="D113" s="10" t="s">
        <v>780</v>
      </c>
      <c r="E113" s="11">
        <v>23</v>
      </c>
      <c r="F113" s="11">
        <v>0</v>
      </c>
      <c r="G113" s="11">
        <v>9</v>
      </c>
      <c r="H113" s="11">
        <v>1</v>
      </c>
      <c r="I113" s="11">
        <v>3</v>
      </c>
      <c r="J113" s="11">
        <v>2</v>
      </c>
      <c r="K113" s="12">
        <v>2003.74</v>
      </c>
      <c r="L113" s="12">
        <v>884.16</v>
      </c>
      <c r="M113" s="12">
        <v>0</v>
      </c>
      <c r="N113" s="12">
        <v>0</v>
      </c>
      <c r="O113" s="12">
        <v>2887.9</v>
      </c>
      <c r="P113" s="12">
        <v>78.38</v>
      </c>
      <c r="Q113" s="12">
        <v>86.64</v>
      </c>
      <c r="R113" s="12">
        <v>0</v>
      </c>
      <c r="S113" s="12">
        <v>0</v>
      </c>
      <c r="T113" s="12">
        <v>2722.88</v>
      </c>
      <c r="U113" s="12">
        <v>2722.88</v>
      </c>
    </row>
    <row r="114" spans="1:21" ht="12.75">
      <c r="A114" s="26">
        <f t="shared" si="1"/>
        <v>101</v>
      </c>
      <c r="B114" s="10" t="s">
        <v>25</v>
      </c>
      <c r="C114" s="10" t="s">
        <v>26</v>
      </c>
      <c r="D114" s="10" t="s">
        <v>786</v>
      </c>
      <c r="E114" s="11">
        <v>3</v>
      </c>
      <c r="F114" s="11">
        <v>1</v>
      </c>
      <c r="G114" s="11">
        <v>2</v>
      </c>
      <c r="H114" s="11">
        <v>0</v>
      </c>
      <c r="I114" s="11">
        <v>0</v>
      </c>
      <c r="J114" s="11">
        <v>0</v>
      </c>
      <c r="K114" s="12">
        <v>954</v>
      </c>
      <c r="L114" s="12">
        <v>884.16</v>
      </c>
      <c r="M114" s="12">
        <v>0</v>
      </c>
      <c r="N114" s="12">
        <v>0</v>
      </c>
      <c r="O114" s="12">
        <v>1838.16</v>
      </c>
      <c r="P114" s="12">
        <v>0</v>
      </c>
      <c r="Q114" s="12">
        <v>55.14</v>
      </c>
      <c r="R114" s="12">
        <v>0</v>
      </c>
      <c r="S114" s="12">
        <v>0</v>
      </c>
      <c r="T114" s="12">
        <v>1783.02</v>
      </c>
      <c r="U114" s="12">
        <v>1783.02</v>
      </c>
    </row>
    <row r="115" spans="1:21" ht="12.75">
      <c r="A115" s="26">
        <f t="shared" si="1"/>
        <v>102</v>
      </c>
      <c r="B115" s="10" t="s">
        <v>27</v>
      </c>
      <c r="C115" s="10" t="s">
        <v>28</v>
      </c>
      <c r="D115" s="10" t="s">
        <v>810</v>
      </c>
      <c r="E115" s="11">
        <v>13</v>
      </c>
      <c r="F115" s="11">
        <v>8</v>
      </c>
      <c r="G115" s="11">
        <v>4</v>
      </c>
      <c r="H115" s="11">
        <v>1</v>
      </c>
      <c r="I115" s="11">
        <v>0</v>
      </c>
      <c r="J115" s="11">
        <v>0</v>
      </c>
      <c r="K115" s="12">
        <v>1388.38</v>
      </c>
      <c r="L115" s="12">
        <v>884.16</v>
      </c>
      <c r="M115" s="12">
        <v>0</v>
      </c>
      <c r="N115" s="12">
        <v>0</v>
      </c>
      <c r="O115" s="12">
        <v>2272.54</v>
      </c>
      <c r="P115" s="12">
        <v>27.64</v>
      </c>
      <c r="Q115" s="12">
        <v>68.18</v>
      </c>
      <c r="R115" s="12">
        <v>0</v>
      </c>
      <c r="S115" s="12">
        <v>0</v>
      </c>
      <c r="T115" s="12">
        <v>2176.72</v>
      </c>
      <c r="U115" s="12">
        <v>2176.72</v>
      </c>
    </row>
    <row r="116" spans="1:21" ht="12.75">
      <c r="A116" s="26">
        <f t="shared" si="1"/>
        <v>103</v>
      </c>
      <c r="B116" s="10" t="s">
        <v>29</v>
      </c>
      <c r="C116" s="10" t="s">
        <v>30</v>
      </c>
      <c r="D116" s="10" t="s">
        <v>818</v>
      </c>
      <c r="E116" s="11">
        <v>3</v>
      </c>
      <c r="F116" s="11">
        <v>0</v>
      </c>
      <c r="G116" s="11">
        <v>1</v>
      </c>
      <c r="H116" s="11">
        <v>0</v>
      </c>
      <c r="I116" s="11">
        <v>0</v>
      </c>
      <c r="J116" s="11">
        <v>0</v>
      </c>
      <c r="K116" s="12">
        <v>954</v>
      </c>
      <c r="L116" s="12">
        <v>884.16</v>
      </c>
      <c r="M116" s="12">
        <v>0</v>
      </c>
      <c r="N116" s="12">
        <v>0</v>
      </c>
      <c r="O116" s="12">
        <v>1838.16</v>
      </c>
      <c r="P116" s="12">
        <v>0</v>
      </c>
      <c r="Q116" s="12">
        <v>55.14</v>
      </c>
      <c r="R116" s="12">
        <v>0</v>
      </c>
      <c r="S116" s="12">
        <v>0</v>
      </c>
      <c r="T116" s="12">
        <v>1783.02</v>
      </c>
      <c r="U116" s="12">
        <v>1783.02</v>
      </c>
    </row>
    <row r="117" spans="2:21" ht="12.75">
      <c r="B117" s="8"/>
      <c r="C117" s="8"/>
      <c r="D117" s="8"/>
      <c r="E117" s="7">
        <v>1834</v>
      </c>
      <c r="F117" s="7">
        <v>807</v>
      </c>
      <c r="G117" s="7">
        <v>1374</v>
      </c>
      <c r="H117" s="7">
        <v>105</v>
      </c>
      <c r="I117" s="7">
        <v>571</v>
      </c>
      <c r="J117" s="7">
        <v>114</v>
      </c>
      <c r="K117" s="9">
        <v>282988.44</v>
      </c>
      <c r="L117" s="9">
        <v>91068.48</v>
      </c>
      <c r="M117" s="9">
        <v>7352.64</v>
      </c>
      <c r="N117" s="9">
        <v>0</v>
      </c>
      <c r="O117" s="9">
        <v>374056.92</v>
      </c>
      <c r="P117" s="9">
        <v>38737.64</v>
      </c>
      <c r="Q117" s="9">
        <v>9335.19</v>
      </c>
      <c r="R117" s="9">
        <v>44.22</v>
      </c>
      <c r="S117" s="9">
        <v>0</v>
      </c>
      <c r="T117" s="9">
        <v>325939.87</v>
      </c>
      <c r="U117" s="9">
        <v>325939.87</v>
      </c>
    </row>
    <row r="118" ht="409.5" customHeight="1" hidden="1"/>
    <row r="119" ht="54.75" customHeight="1"/>
  </sheetData>
  <mergeCells count="11">
    <mergeCell ref="B2:U2"/>
    <mergeCell ref="B5:U5"/>
    <mergeCell ref="B3:V3"/>
    <mergeCell ref="D6:E6"/>
    <mergeCell ref="D7:E7"/>
    <mergeCell ref="B4:V4"/>
    <mergeCell ref="K13:U13"/>
    <mergeCell ref="E11:J11"/>
    <mergeCell ref="E13:J13"/>
    <mergeCell ref="D8:E8"/>
    <mergeCell ref="D9:E9"/>
  </mergeCells>
  <hyperlinks>
    <hyperlink ref="S14" r:id="rId1" display="http://tjbdp05.tj.ce.gov.br/ReportServer?%2FSEFIN%2FRessarcimento%2FRel.%20Compensa%C3%A7%C3%A3o%20Guias&amp;parAnoMes=2018%2F06&amp;parCD_SER=165002&amp;rs%3AParameterLanguage="/>
    <hyperlink ref="S15" r:id="rId2" display="http://tjbdp05.tj.ce.gov.br/ReportServer?%2FSEFIN%2FRessarcimento%2FRel.%20Compensa%C3%A7%C3%A3o%20Guias&amp;parAnoMes=2018%2F06&amp;parCD_SER=151002&amp;rs%3AParameterLanguage="/>
    <hyperlink ref="S16" r:id="rId3" display="http://tjbdp05.tj.ce.gov.br/ReportServer?%2FSEFIN%2FRessarcimento%2FRel.%20Compensa%C3%A7%C3%A3o%20Guias&amp;parAnoMes=2018%2F06&amp;parCD_SER=142002&amp;rs%3AParameterLanguage="/>
    <hyperlink ref="S17" r:id="rId4" display="http://tjbdp05.tj.ce.gov.br/ReportServer?%2FSEFIN%2FRessarcimento%2FRel.%20Compensa%C3%A7%C3%A3o%20Guias&amp;parAnoMes=2018%2F06&amp;parCD_SER=143002&amp;rs%3AParameterLanguage="/>
    <hyperlink ref="S18" r:id="rId5" display="http://tjbdp05.tj.ce.gov.br/ReportServer?%2FSEFIN%2FRessarcimento%2FRel.%20Compensa%C3%A7%C3%A3o%20Guias&amp;parAnoMes=2018%2F06&amp;parCD_SER=150002&amp;rs%3AParameterLanguage="/>
    <hyperlink ref="S19" r:id="rId6" display="http://tjbdp05.tj.ce.gov.br/ReportServer?%2FSEFIN%2FRessarcimento%2FRel.%20Compensa%C3%A7%C3%A3o%20Guias&amp;parAnoMes=2018%2F06&amp;parCD_SER=090011&amp;rs%3AParameterLanguage="/>
    <hyperlink ref="S20" r:id="rId7" display="http://tjbdp05.tj.ce.gov.br/ReportServer?%2FSEFIN%2FRessarcimento%2FRel.%20Compensa%C3%A7%C3%A3o%20Guias&amp;parAnoMes=2018%2F06&amp;parCD_SER=100002&amp;rs%3AParameterLanguage="/>
    <hyperlink ref="S21" r:id="rId8" display="http://tjbdp05.tj.ce.gov.br/ReportServer?%2FSEFIN%2FRessarcimento%2FRel.%20Compensa%C3%A7%C3%A3o%20Guias&amp;parAnoMes=2018%2F06&amp;parCD_SER=122002&amp;rs%3AParameterLanguage="/>
    <hyperlink ref="S22" r:id="rId9" display="http://tjbdp05.tj.ce.gov.br/ReportServer?%2FSEFIN%2FRessarcimento%2FRel.%20Compensa%C3%A7%C3%A3o%20Guias&amp;parAnoMes=2018%2F06&amp;parCD_SER=001011&amp;rs%3AParameterLanguage="/>
    <hyperlink ref="S23" r:id="rId10" display="http://tjbdp05.tj.ce.gov.br/ReportServer?%2FSEFIN%2FRessarcimento%2FRel.%20Compensa%C3%A7%C3%A3o%20Guias&amp;parAnoMes=2018%2F06&amp;parCD_SER=004011&amp;rs%3AParameterLanguage="/>
    <hyperlink ref="S24" r:id="rId11" display="http://tjbdp05.tj.ce.gov.br/ReportServer?%2FSEFIN%2FRessarcimento%2FRel.%20Compensa%C3%A7%C3%A3o%20Guias&amp;parAnoMes=2018%2F06&amp;parCD_SER=011011&amp;rs%3AParameterLanguage="/>
    <hyperlink ref="S25" r:id="rId12" display="http://tjbdp05.tj.ce.gov.br/ReportServer?%2FSEFIN%2FRessarcimento%2FRel.%20Compensa%C3%A7%C3%A3o%20Guias&amp;parAnoMes=2018%2F06&amp;parCD_SER=012011&amp;rs%3AParameterLanguage="/>
    <hyperlink ref="S26" r:id="rId13" display="http://tjbdp05.tj.ce.gov.br/ReportServer?%2FSEFIN%2FRessarcimento%2FRel.%20Compensa%C3%A7%C3%A3o%20Guias&amp;parAnoMes=2018%2F06&amp;parCD_SER=016011&amp;rs%3AParameterLanguage="/>
    <hyperlink ref="S27" r:id="rId14" display="http://tjbdp05.tj.ce.gov.br/ReportServer?%2FSEFIN%2FRessarcimento%2FRel.%20Compensa%C3%A7%C3%A3o%20Guias&amp;parAnoMes=2018%2F06&amp;parCD_SER=017011&amp;rs%3AParameterLanguage="/>
    <hyperlink ref="S28" r:id="rId15" display="http://tjbdp05.tj.ce.gov.br/ReportServer?%2FSEFIN%2FRessarcimento%2FRel.%20Compensa%C3%A7%C3%A3o%20Guias&amp;parAnoMes=2018%2F06&amp;parCD_SER=065011&amp;rs%3AParameterLanguage="/>
    <hyperlink ref="S29" r:id="rId16" display="http://tjbdp05.tj.ce.gov.br/ReportServer?%2FSEFIN%2FRessarcimento%2FRel.%20Compensa%C3%A7%C3%A3o%20Guias&amp;parAnoMes=2018%2F06&amp;parCD_SER=060011&amp;rs%3AParameterLanguage="/>
    <hyperlink ref="S30" r:id="rId17" display="http://tjbdp05.tj.ce.gov.br/ReportServer?%2FSEFIN%2FRessarcimento%2FRel.%20Compensa%C3%A7%C3%A3o%20Guias&amp;parAnoMes=2018%2F06&amp;parCD_SER=061011&amp;rs%3AParameterLanguage="/>
    <hyperlink ref="S31" r:id="rId18" display="http://tjbdp05.tj.ce.gov.br/ReportServer?%2FSEFIN%2FRessarcimento%2FRel.%20Compensa%C3%A7%C3%A3o%20Guias&amp;parAnoMes=2018%2F06&amp;parCD_SER=071011&amp;rs%3AParameterLanguage="/>
    <hyperlink ref="S32" r:id="rId19" display="http://tjbdp05.tj.ce.gov.br/ReportServer?%2FSEFIN%2FRessarcimento%2FRel.%20Compensa%C3%A7%C3%A3o%20Guias&amp;parAnoMes=2018%2F06&amp;parCD_SER=067011&amp;rs%3AParameterLanguage="/>
    <hyperlink ref="S33" r:id="rId20" display="http://tjbdp05.tj.ce.gov.br/ReportServer?%2FSEFIN%2FRessarcimento%2FRel.%20Compensa%C3%A7%C3%A3o%20Guias&amp;parAnoMes=2018%2F06&amp;parCD_SER=076011&amp;rs%3AParameterLanguage="/>
    <hyperlink ref="S34" r:id="rId21" display="http://tjbdp05.tj.ce.gov.br/ReportServer?%2FSEFIN%2FRessarcimento%2FRel.%20Compensa%C3%A7%C3%A3o%20Guias&amp;parAnoMes=2018%2F06&amp;parCD_SER=082011&amp;rs%3AParameterLanguage="/>
    <hyperlink ref="S35" r:id="rId22" display="http://tjbdp05.tj.ce.gov.br/ReportServer?%2FSEFIN%2FRessarcimento%2FRel.%20Compensa%C3%A7%C3%A3o%20Guias&amp;parAnoMes=2018%2F06&amp;parCD_SER=044012&amp;rs%3AParameterLanguage="/>
    <hyperlink ref="S36" r:id="rId23" display="http://tjbdp05.tj.ce.gov.br/ReportServer?%2FSEFIN%2FRessarcimento%2FRel.%20Compensa%C3%A7%C3%A3o%20Guias&amp;parAnoMes=2018%2F06&amp;parCD_SER=040011&amp;rs%3AParameterLanguage="/>
    <hyperlink ref="S37" r:id="rId24" display="http://tjbdp05.tj.ce.gov.br/ReportServer?%2FSEFIN%2FRessarcimento%2FRel.%20Compensa%C3%A7%C3%A3o%20Guias&amp;parAnoMes=2018%2F06&amp;parCD_SER=035011&amp;rs%3AParameterLanguage="/>
    <hyperlink ref="S38" r:id="rId25" display="http://tjbdp05.tj.ce.gov.br/ReportServer?%2FSEFIN%2FRessarcimento%2FRel.%20Compensa%C3%A7%C3%A3o%20Guias&amp;parAnoMes=2018%2F06&amp;parCD_SER=034011&amp;rs%3AParameterLanguage="/>
    <hyperlink ref="S39" r:id="rId26" display="http://tjbdp05.tj.ce.gov.br/ReportServer?%2FSEFIN%2FRessarcimento%2FRel.%20Compensa%C3%A7%C3%A3o%20Guias&amp;parAnoMes=2018%2F06&amp;parCD_SER=036011&amp;rs%3AParameterLanguage="/>
    <hyperlink ref="S40" r:id="rId27" display="http://tjbdp05.tj.ce.gov.br/ReportServer?%2FSEFIN%2FRessarcimento%2FRel.%20Compensa%C3%A7%C3%A3o%20Guias&amp;parAnoMes=2018%2F06&amp;parCD_SER=039011&amp;rs%3AParameterLanguage="/>
    <hyperlink ref="S41" r:id="rId28" display="http://tjbdp05.tj.ce.gov.br/ReportServer?%2FSEFIN%2FRessarcimento%2FRel.%20Compensa%C3%A7%C3%A3o%20Guias&amp;parAnoMes=2018%2F06&amp;parCD_SER=046011&amp;rs%3AParameterLanguage="/>
    <hyperlink ref="S42" r:id="rId29" display="http://tjbdp05.tj.ce.gov.br/ReportServer?%2FSEFIN%2FRessarcimento%2FRel.%20Compensa%C3%A7%C3%A3o%20Guias&amp;parAnoMes=2018%2F06&amp;parCD_SER=047011&amp;rs%3AParameterLanguage="/>
    <hyperlink ref="S43" r:id="rId30" display="http://tjbdp05.tj.ce.gov.br/ReportServer?%2FSEFIN%2FRessarcimento%2FRel.%20Compensa%C3%A7%C3%A3o%20Guias&amp;parAnoMes=2018%2F06&amp;parCD_SER=048011&amp;rs%3AParameterLanguage="/>
    <hyperlink ref="S44" r:id="rId31" display="http://tjbdp05.tj.ce.gov.br/ReportServer?%2FSEFIN%2FRessarcimento%2FRel.%20Compensa%C3%A7%C3%A3o%20Guias&amp;parAnoMes=2018%2F06&amp;parCD_SER=009009&amp;rs%3AParameterLanguage="/>
    <hyperlink ref="S45" r:id="rId32" display="http://tjbdp05.tj.ce.gov.br/ReportServer?%2FSEFIN%2FRessarcimento%2FRel.%20Compensa%C3%A7%C3%A3o%20Guias&amp;parAnoMes=2018%2F06&amp;parCD_SER=129005&amp;rs%3AParameterLanguage="/>
    <hyperlink ref="S46" r:id="rId33" display="http://tjbdp05.tj.ce.gov.br/ReportServer?%2FSEFIN%2FRessarcimento%2FRel.%20Compensa%C3%A7%C3%A3o%20Guias&amp;parAnoMes=2018%2F06&amp;parCD_SER=004020&amp;rs%3AParameterLanguage="/>
    <hyperlink ref="S47" r:id="rId34" display="http://tjbdp05.tj.ce.gov.br/ReportServer?%2FSEFIN%2FRessarcimento%2FRel.%20Compensa%C3%A7%C3%A3o%20Guias&amp;parAnoMes=2018%2F06&amp;parCD_SER=145003&amp;rs%3AParameterLanguage="/>
    <hyperlink ref="S48" r:id="rId35" display="http://tjbdp05.tj.ce.gov.br/ReportServer?%2FSEFIN%2FRessarcimento%2FRel.%20Compensa%C3%A7%C3%A3o%20Guias&amp;parAnoMes=2018%2F06&amp;parCD_SER=146002&amp;rs%3AParameterLanguage="/>
    <hyperlink ref="S49" r:id="rId36" display="http://tjbdp05.tj.ce.gov.br/ReportServer?%2FSEFIN%2FRessarcimento%2FRel.%20Compensa%C3%A7%C3%A3o%20Guias&amp;parAnoMes=2018%2F06&amp;parCD_SER=144002&amp;rs%3AParameterLanguage="/>
    <hyperlink ref="S50" r:id="rId37" display="http://tjbdp05.tj.ce.gov.br/ReportServer?%2FSEFIN%2FRessarcimento%2FRel.%20Compensa%C3%A7%C3%A3o%20Guias&amp;parAnoMes=2018%2F06&amp;parCD_SER=158002&amp;rs%3AParameterLanguage="/>
    <hyperlink ref="S51" r:id="rId38" display="http://tjbdp05.tj.ce.gov.br/ReportServer?%2FSEFIN%2FRessarcimento%2FRel.%20Compensa%C3%A7%C3%A3o%20Guias&amp;parAnoMes=2018%2F06&amp;parCD_SER=164002&amp;rs%3AParameterLanguage="/>
    <hyperlink ref="S52" r:id="rId39" display="http://tjbdp05.tj.ce.gov.br/ReportServer?%2FSEFIN%2FRessarcimento%2FRel.%20Compensa%C3%A7%C3%A3o%20Guias&amp;parAnoMes=2018%2F06&amp;parCD_SER=182002&amp;rs%3AParameterLanguage="/>
    <hyperlink ref="S53" r:id="rId40" display="http://tjbdp05.tj.ce.gov.br/ReportServer?%2FSEFIN%2FRessarcimento%2FRel.%20Compensa%C3%A7%C3%A3o%20Guias&amp;parAnoMes=2018%2F06&amp;parCD_SER=123002&amp;rs%3AParameterLanguage="/>
    <hyperlink ref="S54" r:id="rId41" display="http://tjbdp05.tj.ce.gov.br/ReportServer?%2FSEFIN%2FRessarcimento%2FRel.%20Compensa%C3%A7%C3%A3o%20Guias&amp;parAnoMes=2018%2F06&amp;parCD_SER=129002&amp;rs%3AParameterLanguage="/>
    <hyperlink ref="S55" r:id="rId42" display="http://tjbdp05.tj.ce.gov.br/ReportServer?%2FSEFIN%2FRessarcimento%2FRel.%20Compensa%C3%A7%C3%A3o%20Guias&amp;parAnoMes=2018%2F06&amp;parCD_SER=117002&amp;rs%3AParameterLanguage="/>
    <hyperlink ref="S56" r:id="rId43" display="http://tjbdp05.tj.ce.gov.br/ReportServer?%2FSEFIN%2FRessarcimento%2FRel.%20Compensa%C3%A7%C3%A3o%20Guias&amp;parAnoMes=2018%2F06&amp;parCD_SER=055012&amp;rs%3AParameterLanguage="/>
    <hyperlink ref="S57" r:id="rId44" display="http://tjbdp05.tj.ce.gov.br/ReportServer?%2FSEFIN%2FRessarcimento%2FRel.%20Compensa%C3%A7%C3%A3o%20Guias&amp;parAnoMes=2018%2F06&amp;parCD_SER=001013&amp;rs%3AParameterLanguage="/>
    <hyperlink ref="S58" r:id="rId45" display="http://tjbdp05.tj.ce.gov.br/ReportServer?%2FSEFIN%2FRessarcimento%2FRel.%20Compensa%C3%A7%C3%A3o%20Guias&amp;parAnoMes=2018%2F06&amp;parCD_SER=017015&amp;rs%3AParameterLanguage="/>
    <hyperlink ref="S59" r:id="rId46" display="http://tjbdp05.tj.ce.gov.br/ReportServer?%2FSEFIN%2FRessarcimento%2FRel.%20Compensa%C3%A7%C3%A3o%20Guias&amp;parAnoMes=2018%2F06&amp;parCD_SER=034016&amp;rs%3AParameterLanguage="/>
    <hyperlink ref="S60" r:id="rId47" display="http://tjbdp05.tj.ce.gov.br/ReportServer?%2FSEFIN%2FRessarcimento%2FRel.%20Compensa%C3%A7%C3%A3o%20Guias&amp;parAnoMes=2018%2F06&amp;parCD_SER=046013&amp;rs%3AParameterLanguage="/>
    <hyperlink ref="S61" r:id="rId48" display="http://tjbdp05.tj.ce.gov.br/ReportServer?%2FSEFIN%2FRessarcimento%2FRel.%20Compensa%C3%A7%C3%A3o%20Guias&amp;parAnoMes=2018%2F06&amp;parCD_SER=036013&amp;rs%3AParameterLanguage="/>
    <hyperlink ref="S62" r:id="rId49" display="http://tjbdp05.tj.ce.gov.br/ReportServer?%2FSEFIN%2FRessarcimento%2FRel.%20Compensa%C3%A7%C3%A3o%20Guias&amp;parAnoMes=2018%2F06&amp;parCD_SER=090016&amp;rs%3AParameterLanguage="/>
    <hyperlink ref="S63" r:id="rId50" display="http://tjbdp05.tj.ce.gov.br/ReportServer?%2FSEFIN%2FRessarcimento%2FRel.%20Compensa%C3%A7%C3%A3o%20Guias&amp;parAnoMes=2018%2F06&amp;parCD_SER=017017&amp;rs%3AParameterLanguage="/>
    <hyperlink ref="S64" r:id="rId51" display="http://tjbdp05.tj.ce.gov.br/ReportServer?%2FSEFIN%2FRessarcimento%2FRel.%20Compensa%C3%A7%C3%A3o%20Guias&amp;parAnoMes=2018%2F06&amp;parCD_SER=012015&amp;rs%3AParameterLanguage="/>
    <hyperlink ref="S65" r:id="rId52" display="http://tjbdp05.tj.ce.gov.br/ReportServer?%2FSEFIN%2FRessarcimento%2FRel.%20Compensa%C3%A7%C3%A3o%20Guias&amp;parAnoMes=2018%2F06&amp;parCD_SER=090015&amp;rs%3AParameterLanguage="/>
    <hyperlink ref="S66" r:id="rId53" display="http://tjbdp05.tj.ce.gov.br/ReportServer?%2FSEFIN%2FRessarcimento%2FRel.%20Compensa%C3%A7%C3%A3o%20Guias&amp;parAnoMes=2018%2F06&amp;parCD_SER=055014&amp;rs%3AParameterLanguage="/>
    <hyperlink ref="S67" r:id="rId54" display="http://tjbdp05.tj.ce.gov.br/ReportServer?%2FSEFIN%2FRessarcimento%2FRel.%20Compensa%C3%A7%C3%A3o%20Guias&amp;parAnoMes=2018%2F06&amp;parCD_SER=044014&amp;rs%3AParameterLanguage="/>
    <hyperlink ref="S68" r:id="rId55" display="http://tjbdp05.tj.ce.gov.br/ReportServer?%2FSEFIN%2FRessarcimento%2FRel.%20Compensa%C3%A7%C3%A3o%20Guias&amp;parAnoMes=2018%2F06&amp;parCD_SER=055013&amp;rs%3AParameterLanguage="/>
    <hyperlink ref="S69" r:id="rId56" display="http://tjbdp05.tj.ce.gov.br/ReportServer?%2FSEFIN%2FRessarcimento%2FRel.%20Compensa%C3%A7%C3%A3o%20Guias&amp;parAnoMes=2018%2F06&amp;parCD_SER=067015&amp;rs%3AParameterLanguage="/>
    <hyperlink ref="S70" r:id="rId57" display="http://tjbdp05.tj.ce.gov.br/ReportServer?%2FSEFIN%2FRessarcimento%2FRel.%20Compensa%C3%A7%C3%A3o%20Guias&amp;parAnoMes=2018%2F06&amp;parCD_SER=039014&amp;rs%3AParameterLanguage="/>
    <hyperlink ref="S71" r:id="rId58" display="http://tjbdp05.tj.ce.gov.br/ReportServer?%2FSEFIN%2FRessarcimento%2FRel.%20Compensa%C3%A7%C3%A3o%20Guias&amp;parAnoMes=2018%2F06&amp;parCD_SER=046016&amp;rs%3AParameterLanguage="/>
    <hyperlink ref="S72" r:id="rId59" display="http://tjbdp05.tj.ce.gov.br/ReportServer?%2FSEFIN%2FRessarcimento%2FRel.%20Compensa%C3%A7%C3%A3o%20Guias&amp;parAnoMes=2018%2F06&amp;parCD_SER=011013&amp;rs%3AParameterLanguage="/>
    <hyperlink ref="S73" r:id="rId60" display="http://tjbdp05.tj.ce.gov.br/ReportServer?%2FSEFIN%2FRessarcimento%2FRel.%20Compensa%C3%A7%C3%A3o%20Guias&amp;parAnoMes=2018%2F06&amp;parCD_SER=061014&amp;rs%3AParameterLanguage="/>
    <hyperlink ref="S74" r:id="rId61" display="http://tjbdp05.tj.ce.gov.br/ReportServer?%2FSEFIN%2FRessarcimento%2FRel.%20Compensa%C3%A7%C3%A3o%20Guias&amp;parAnoMes=2018%2F06&amp;parCD_SER=061013&amp;rs%3AParameterLanguage="/>
    <hyperlink ref="S75" r:id="rId62" display="http://tjbdp05.tj.ce.gov.br/ReportServer?%2FSEFIN%2FRessarcimento%2FRel.%20Compensa%C3%A7%C3%A3o%20Guias&amp;parAnoMes=2018%2F06&amp;parCD_SER=009013&amp;rs%3AParameterLanguage="/>
    <hyperlink ref="S76" r:id="rId63" display="http://tjbdp05.tj.ce.gov.br/ReportServer?%2FSEFIN%2FRessarcimento%2FRel.%20Compensa%C3%A7%C3%A3o%20Guias&amp;parAnoMes=2018%2F06&amp;parCD_SER=088015&amp;rs%3AParameterLanguage="/>
    <hyperlink ref="S77" r:id="rId64" display="http://tjbdp05.tj.ce.gov.br/ReportServer?%2FSEFIN%2FRessarcimento%2FRel.%20Compensa%C3%A7%C3%A3o%20Guias&amp;parAnoMes=2018%2F06&amp;parCD_SER=009014&amp;rs%3AParameterLanguage="/>
    <hyperlink ref="S78" r:id="rId65" display="http://tjbdp05.tj.ce.gov.br/ReportServer?%2FSEFIN%2FRessarcimento%2FRel.%20Compensa%C3%A7%C3%A3o%20Guias&amp;parAnoMes=2018%2F06&amp;parCD_SER=001018&amp;rs%3AParameterLanguage="/>
    <hyperlink ref="S79" r:id="rId66" display="http://tjbdp05.tj.ce.gov.br/ReportServer?%2FSEFIN%2FRessarcimento%2FRel.%20Compensa%C3%A7%C3%A3o%20Guias&amp;parAnoMes=2018%2F06&amp;parCD_SER=071015&amp;rs%3AParameterLanguage="/>
    <hyperlink ref="S80" r:id="rId67" display="http://tjbdp05.tj.ce.gov.br/ReportServer?%2FSEFIN%2FRessarcimento%2FRel.%20Compensa%C3%A7%C3%A3o%20Guias&amp;parAnoMes=2018%2F06&amp;parCD_SER=088013&amp;rs%3AParameterLanguage="/>
    <hyperlink ref="S81" r:id="rId68" display="http://tjbdp05.tj.ce.gov.br/ReportServer?%2FSEFIN%2FRessarcimento%2FRel.%20Compensa%C3%A7%C3%A3o%20Guias&amp;parAnoMes=2018%2F06&amp;parCD_SER=082014&amp;rs%3AParameterLanguage="/>
    <hyperlink ref="S82" r:id="rId69" display="http://tjbdp05.tj.ce.gov.br/ReportServer?%2FSEFIN%2FRessarcimento%2FRel.%20Compensa%C3%A7%C3%A3o%20Guias&amp;parAnoMes=2018%2F06&amp;parCD_SER=055016&amp;rs%3AParameterLanguage="/>
    <hyperlink ref="S83" r:id="rId70" display="http://tjbdp05.tj.ce.gov.br/ReportServer?%2FSEFIN%2FRessarcimento%2FRel.%20Compensa%C3%A7%C3%A3o%20Guias&amp;parAnoMes=2018%2F06&amp;parCD_SER=017013&amp;rs%3AParameterLanguage="/>
    <hyperlink ref="S84" r:id="rId71" display="http://tjbdp05.tj.ce.gov.br/ReportServer?%2FSEFIN%2FRessarcimento%2FRel.%20Compensa%C3%A7%C3%A3o%20Guias&amp;parAnoMes=2018%2F06&amp;parCD_SER=082013&amp;rs%3AParameterLanguage="/>
    <hyperlink ref="S85" r:id="rId72" display="http://tjbdp05.tj.ce.gov.br/ReportServer?%2FSEFIN%2FRessarcimento%2FRel.%20Compensa%C3%A7%C3%A3o%20Guias&amp;parAnoMes=2018%2F06&amp;parCD_SER=035014&amp;rs%3AParameterLanguage="/>
    <hyperlink ref="S86" r:id="rId73" display="http://tjbdp05.tj.ce.gov.br/ReportServer?%2FSEFIN%2FRessarcimento%2FRel.%20Compensa%C3%A7%C3%A3o%20Guias&amp;parAnoMes=2018%2F06&amp;parCD_SER=039013&amp;rs%3AParameterLanguage="/>
    <hyperlink ref="S87" r:id="rId74" display="http://tjbdp05.tj.ce.gov.br/ReportServer?%2FSEFIN%2FRessarcimento%2FRel.%20Compensa%C3%A7%C3%A3o%20Guias&amp;parAnoMes=2018%2F06&amp;parCD_SER=048013&amp;rs%3AParameterLanguage="/>
    <hyperlink ref="S88" r:id="rId75" display="http://tjbdp05.tj.ce.gov.br/ReportServer?%2FSEFIN%2FRessarcimento%2FRel.%20Compensa%C3%A7%C3%A3o%20Guias&amp;parAnoMes=2018%2F06&amp;parCD_SER=012014&amp;rs%3AParameterLanguage="/>
    <hyperlink ref="S89" r:id="rId76" display="http://tjbdp05.tj.ce.gov.br/ReportServer?%2FSEFIN%2FRessarcimento%2FRel.%20Compensa%C3%A7%C3%A3o%20Guias&amp;parAnoMes=2018%2F06&amp;parCD_SER=009010&amp;rs%3AParameterLanguage="/>
    <hyperlink ref="S90" r:id="rId77" display="http://tjbdp05.tj.ce.gov.br/ReportServer?%2FSEFIN%2FRessarcimento%2FRel.%20Compensa%C3%A7%C3%A3o%20Guias&amp;parAnoMes=2018%2F06&amp;parCD_SER=011016&amp;rs%3AParameterLanguage="/>
    <hyperlink ref="S91" r:id="rId78" display="http://tjbdp05.tj.ce.gov.br/ReportServer?%2FSEFIN%2FRessarcimento%2FRel.%20Compensa%C3%A7%C3%A3o%20Guias&amp;parAnoMes=2018%2F06&amp;parCD_SER=017016&amp;rs%3AParameterLanguage="/>
    <hyperlink ref="S92" r:id="rId79" display="http://tjbdp05.tj.ce.gov.br/ReportServer?%2FSEFIN%2FRessarcimento%2FRel.%20Compensa%C3%A7%C3%A3o%20Guias&amp;parAnoMes=2018%2F06&amp;parCD_SER=046014&amp;rs%3AParameterLanguage="/>
    <hyperlink ref="S93" r:id="rId80" display="http://tjbdp05.tj.ce.gov.br/ReportServer?%2FSEFIN%2FRessarcimento%2FRel.%20Compensa%C3%A7%C3%A3o%20Guias&amp;parAnoMes=2018%2F06&amp;parCD_SER=016016&amp;rs%3AParameterLanguage="/>
    <hyperlink ref="S94" r:id="rId81" display="http://tjbdp05.tj.ce.gov.br/ReportServer?%2FSEFIN%2FRessarcimento%2FRel.%20Compensa%C3%A7%C3%A3o%20Guias&amp;parAnoMes=2018%2F06&amp;parCD_SER=065013&amp;rs%3AParameterLanguage="/>
    <hyperlink ref="S95" r:id="rId82" display="http://tjbdp05.tj.ce.gov.br/ReportServer?%2FSEFIN%2FRessarcimento%2FRel.%20Compensa%C3%A7%C3%A3o%20Guias&amp;parAnoMes=2018%2F06&amp;parCD_SER=048014&amp;rs%3AParameterLanguage="/>
    <hyperlink ref="S96" r:id="rId83" display="http://tjbdp05.tj.ce.gov.br/ReportServer?%2FSEFIN%2FRessarcimento%2FRel.%20Compensa%C3%A7%C3%A3o%20Guias&amp;parAnoMes=2018%2F06&amp;parCD_SER=009012&amp;rs%3AParameterLanguage="/>
    <hyperlink ref="S97" r:id="rId84" display="http://tjbdp05.tj.ce.gov.br/ReportServer?%2FSEFIN%2FRessarcimento%2FRel.%20Compensa%C3%A7%C3%A3o%20Guias&amp;parAnoMes=2018%2F06&amp;parCD_SER=055017&amp;rs%3AParameterLanguage="/>
    <hyperlink ref="S98" r:id="rId85" display="http://tjbdp05.tj.ce.gov.br/ReportServer?%2FSEFIN%2FRessarcimento%2FRel.%20Compensa%C3%A7%C3%A3o%20Guias&amp;parAnoMes=2018%2F06&amp;parCD_SER=067014&amp;rs%3AParameterLanguage="/>
    <hyperlink ref="S99" r:id="rId86" display="http://tjbdp05.tj.ce.gov.br/ReportServer?%2FSEFIN%2FRessarcimento%2FRel.%20Compensa%C3%A7%C3%A3o%20Guias&amp;parAnoMes=2018%2F06&amp;parCD_SER=016015&amp;rs%3AParameterLanguage="/>
    <hyperlink ref="S100" r:id="rId87" display="http://tjbdp05.tj.ce.gov.br/ReportServer?%2FSEFIN%2FRessarcimento%2FRel.%20Compensa%C3%A7%C3%A3o%20Guias&amp;parAnoMes=2018%2F06&amp;parCD_SER=046020&amp;rs%3AParameterLanguage="/>
    <hyperlink ref="S101" r:id="rId88" display="http://tjbdp05.tj.ce.gov.br/ReportServer?%2FSEFIN%2FRessarcimento%2FRel.%20Compensa%C3%A7%C3%A3o%20Guias&amp;parAnoMes=2018%2F06&amp;parCD_SER=011015&amp;rs%3AParameterLanguage="/>
    <hyperlink ref="S102" r:id="rId89" display="http://tjbdp05.tj.ce.gov.br/ReportServer?%2FSEFIN%2FRessarcimento%2FRel.%20Compensa%C3%A7%C3%A3o%20Guias&amp;parAnoMes=2018%2F06&amp;parCD_SER=009011&amp;rs%3AParameterLanguage="/>
    <hyperlink ref="S103" r:id="rId90" display="http://tjbdp05.tj.ce.gov.br/ReportServer?%2FSEFIN%2FRessarcimento%2FRel.%20Compensa%C3%A7%C3%A3o%20Guias&amp;parAnoMes=2018%2F06&amp;parCD_SER=048017&amp;rs%3AParameterLanguage="/>
    <hyperlink ref="S104" r:id="rId91" display="http://tjbdp05.tj.ce.gov.br/ReportServer?%2FSEFIN%2FRessarcimento%2FRel.%20Compensa%C3%A7%C3%A3o%20Guias&amp;parAnoMes=2018%2F06&amp;parCD_SER=001015&amp;rs%3AParameterLanguage="/>
    <hyperlink ref="S105" r:id="rId92" display="http://tjbdp05.tj.ce.gov.br/ReportServer?%2FSEFIN%2FRessarcimento%2FRel.%20Compensa%C3%A7%C3%A3o%20Guias&amp;parAnoMes=2018%2F06&amp;parCD_SER=067013&amp;rs%3AParameterLanguage="/>
    <hyperlink ref="S106" r:id="rId93" display="http://tjbdp05.tj.ce.gov.br/ReportServer?%2FSEFIN%2FRessarcimento%2FRel.%20Compensa%C3%A7%C3%A3o%20Guias&amp;parAnoMes=2018%2F06&amp;parCD_SER=017014&amp;rs%3AParameterLanguage="/>
    <hyperlink ref="S107" r:id="rId94" display="http://tjbdp05.tj.ce.gov.br/ReportServer?%2FSEFIN%2FRessarcimento%2FRel.%20Compensa%C3%A7%C3%A3o%20Guias&amp;parAnoMes=2018%2F06&amp;parCD_SER=012018&amp;rs%3AParameterLanguage="/>
    <hyperlink ref="S108" r:id="rId95" display="http://tjbdp05.tj.ce.gov.br/ReportServer?%2FSEFIN%2FRessarcimento%2FRel.%20Compensa%C3%A7%C3%A3o%20Guias&amp;parAnoMes=2018%2F06&amp;parCD_SER=047013&amp;rs%3AParameterLanguage="/>
    <hyperlink ref="S109" r:id="rId96" display="http://tjbdp05.tj.ce.gov.br/ReportServer?%2FSEFIN%2FRessarcimento%2FRel.%20Compensa%C3%A7%C3%A3o%20Guias&amp;parAnoMes=2018%2F06&amp;parCD_SER=061015&amp;rs%3AParameterLanguage="/>
    <hyperlink ref="S110" r:id="rId97" display="http://tjbdp05.tj.ce.gov.br/ReportServer?%2FSEFIN%2FRessarcimento%2FRel.%20Compensa%C3%A7%C3%A3o%20Guias&amp;parAnoMes=2018%2F06&amp;parCD_SER=129003&amp;rs%3AParameterLanguage="/>
    <hyperlink ref="S111" r:id="rId98" display="http://tjbdp05.tj.ce.gov.br/ReportServer?%2FSEFIN%2FRessarcimento%2FRel.%20Compensa%C3%A7%C3%A3o%20Guias&amp;parAnoMes=2018%2F06&amp;parCD_SER=129004&amp;rs%3AParameterLanguage="/>
    <hyperlink ref="S112" r:id="rId99" display="http://tjbdp05.tj.ce.gov.br/ReportServer?%2FSEFIN%2FRessarcimento%2FRel.%20Compensa%C3%A7%C3%A3o%20Guias&amp;parAnoMes=2018%2F06&amp;parCD_SER=001017&amp;rs%3AParameterLanguage="/>
    <hyperlink ref="S113" r:id="rId100" display="http://tjbdp05.tj.ce.gov.br/ReportServer?%2FSEFIN%2FRessarcimento%2FRel.%20Compensa%C3%A7%C3%A3o%20Guias&amp;parAnoMes=2018%2F06&amp;parCD_SER=001016&amp;rs%3AParameterLanguage="/>
    <hyperlink ref="S114" r:id="rId101" display="http://tjbdp05.tj.ce.gov.br/ReportServer?%2FSEFIN%2FRessarcimento%2FRel.%20Compensa%C3%A7%C3%A3o%20Guias&amp;parAnoMes=2018%2F06&amp;parCD_SER=012017&amp;rs%3AParameterLanguage="/>
    <hyperlink ref="S115" r:id="rId102" display="http://tjbdp05.tj.ce.gov.br/ReportServer?%2FSEFIN%2FRessarcimento%2FRel.%20Compensa%C3%A7%C3%A3o%20Guias&amp;parAnoMes=2018%2F06&amp;parCD_SER=035013&amp;rs%3AParameterLanguage="/>
    <hyperlink ref="S116" r:id="rId103" display="http://tjbdp05.tj.ce.gov.br/ReportServer?%2FSEFIN%2FRessarcimento%2FRel.%20Compensa%C3%A7%C3%A3o%20Guias&amp;parAnoMes=2018%2F06&amp;parCD_SER=046017&amp;rs%3AParameterLanguage="/>
  </hyperlinks>
  <printOptions/>
  <pageMargins left="0.3937007874015748" right="0.3937007874015748" top="0.3937007874015748" bottom="0.8437007874015748" header="0.3937007874015748" footer="0.3937007874015748"/>
  <pageSetup orientation="landscape"/>
  <headerFooter alignWithMargins="0">
    <oddFooter xml:space="preserve">&amp;L&amp;"Arial"&amp;10&amp;P 
de 
&amp;N &amp;C&amp;R&amp;"Arial"&amp;10 26/7/2018 13:21:38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U16"/>
  <sheetViews>
    <sheetView showGridLines="0" workbookViewId="0" topLeftCell="A7">
      <selection activeCell="D19" sqref="D19"/>
    </sheetView>
  </sheetViews>
  <sheetFormatPr defaultColWidth="9.140625" defaultRowHeight="12.75"/>
  <cols>
    <col min="1" max="1" width="10.28125" style="0" customWidth="1"/>
    <col min="2" max="2" width="47.28125" style="0" customWidth="1"/>
    <col min="3" max="3" width="27.00390625" style="0" customWidth="1"/>
    <col min="4" max="4" width="9.8515625" style="0" customWidth="1"/>
    <col min="5" max="5" width="8.421875" style="0" customWidth="1"/>
    <col min="6" max="6" width="9.8515625" style="0" customWidth="1"/>
    <col min="7" max="7" width="9.7109375" style="0" customWidth="1"/>
    <col min="8" max="8" width="8.8515625" style="0" customWidth="1"/>
    <col min="9" max="9" width="9.28125" style="0" customWidth="1"/>
    <col min="10" max="18" width="11.28125" style="0" customWidth="1"/>
    <col min="19" max="20" width="13.421875" style="0" customWidth="1"/>
    <col min="21" max="21" width="0" style="0" hidden="1" customWidth="1"/>
    <col min="22" max="22" width="1.7109375" style="0" customWidth="1"/>
  </cols>
  <sheetData>
    <row r="1" ht="3" customHeight="1"/>
    <row r="2" spans="1:20" ht="24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21" ht="15.75">
      <c r="A3" s="21" t="s">
        <v>31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21" ht="15.75">
      <c r="A4" s="22" t="s">
        <v>50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1:20" ht="24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</row>
    <row r="6" spans="2:20" ht="12.75" customHeight="1">
      <c r="B6" s="1"/>
      <c r="C6" s="17" t="s">
        <v>51</v>
      </c>
      <c r="D6" s="17"/>
      <c r="E6" s="2"/>
      <c r="F6" s="7" t="s">
        <v>49</v>
      </c>
      <c r="G6" s="2"/>
      <c r="H6" s="2"/>
      <c r="I6" s="2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2:20" ht="12.75" customHeight="1">
      <c r="B7" s="1"/>
      <c r="C7" s="17" t="s">
        <v>32</v>
      </c>
      <c r="D7" s="17"/>
      <c r="E7" s="2"/>
      <c r="F7" s="2"/>
      <c r="G7" s="2"/>
      <c r="H7" s="2"/>
      <c r="I7" s="2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2:20" ht="12.75">
      <c r="B8" s="1"/>
      <c r="C8" s="17" t="s">
        <v>33</v>
      </c>
      <c r="D8" s="17"/>
      <c r="E8" s="2"/>
      <c r="F8" s="2"/>
      <c r="G8" s="2"/>
      <c r="H8" s="2"/>
      <c r="I8" s="2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2:20" ht="12.75" customHeight="1">
      <c r="B9" s="1"/>
      <c r="C9" s="17" t="s">
        <v>34</v>
      </c>
      <c r="D9" s="17"/>
      <c r="E9" s="2"/>
      <c r="F9" s="2"/>
      <c r="G9" s="2"/>
      <c r="H9" s="2"/>
      <c r="I9" s="2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12.75">
      <c r="A10" s="1"/>
      <c r="B10" s="1"/>
      <c r="C10" s="1"/>
      <c r="D10" s="2"/>
      <c r="E10" s="2"/>
      <c r="F10" s="2"/>
      <c r="G10" s="2"/>
      <c r="H10" s="2"/>
      <c r="I10" s="2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12.75">
      <c r="A11" s="4"/>
      <c r="B11" s="4"/>
      <c r="C11" s="4"/>
      <c r="D11" s="18" t="s">
        <v>52</v>
      </c>
      <c r="E11" s="19"/>
      <c r="F11" s="19"/>
      <c r="G11" s="19"/>
      <c r="H11" s="19"/>
      <c r="I11" s="20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ht="31.5">
      <c r="A12" s="4" t="s">
        <v>53</v>
      </c>
      <c r="B12" s="4" t="s">
        <v>54</v>
      </c>
      <c r="C12" s="4" t="s">
        <v>55</v>
      </c>
      <c r="D12" s="5" t="s">
        <v>56</v>
      </c>
      <c r="E12" s="5" t="s">
        <v>57</v>
      </c>
      <c r="F12" s="5" t="s">
        <v>35</v>
      </c>
      <c r="G12" s="5" t="s">
        <v>58</v>
      </c>
      <c r="H12" s="5" t="s">
        <v>59</v>
      </c>
      <c r="I12" s="5" t="s">
        <v>36</v>
      </c>
      <c r="J12" s="6" t="s">
        <v>60</v>
      </c>
      <c r="K12" s="6" t="s">
        <v>61</v>
      </c>
      <c r="L12" s="6" t="s">
        <v>62</v>
      </c>
      <c r="M12" s="6" t="s">
        <v>37</v>
      </c>
      <c r="N12" s="6" t="s">
        <v>38</v>
      </c>
      <c r="O12" s="6" t="s">
        <v>63</v>
      </c>
      <c r="P12" s="6" t="s">
        <v>39</v>
      </c>
      <c r="Q12" s="6" t="s">
        <v>64</v>
      </c>
      <c r="R12" s="6" t="s">
        <v>65</v>
      </c>
      <c r="S12" s="6" t="s">
        <v>40</v>
      </c>
      <c r="T12" s="6" t="s">
        <v>41</v>
      </c>
    </row>
    <row r="13" spans="1:20" ht="12.75">
      <c r="A13" s="4"/>
      <c r="B13" s="4"/>
      <c r="C13" s="4"/>
      <c r="D13" s="18" t="s">
        <v>66</v>
      </c>
      <c r="E13" s="19"/>
      <c r="F13" s="19"/>
      <c r="G13" s="19"/>
      <c r="H13" s="19"/>
      <c r="I13" s="20"/>
      <c r="J13" s="18" t="s">
        <v>67</v>
      </c>
      <c r="K13" s="19"/>
      <c r="L13" s="19"/>
      <c r="M13" s="19"/>
      <c r="N13" s="19"/>
      <c r="O13" s="19"/>
      <c r="P13" s="19"/>
      <c r="Q13" s="19"/>
      <c r="R13" s="19"/>
      <c r="S13" s="19"/>
      <c r="T13" s="20"/>
    </row>
    <row r="14" spans="1:20" ht="12.75">
      <c r="A14" s="13"/>
      <c r="B14" s="13"/>
      <c r="C14" s="27" t="s">
        <v>940</v>
      </c>
      <c r="D14" s="14">
        <v>11229</v>
      </c>
      <c r="E14" s="14">
        <v>4775</v>
      </c>
      <c r="F14" s="14">
        <v>8260</v>
      </c>
      <c r="G14" s="14">
        <v>1125</v>
      </c>
      <c r="H14" s="14">
        <v>2248</v>
      </c>
      <c r="I14" s="14">
        <v>438</v>
      </c>
      <c r="J14" s="15">
        <v>1130115.48</v>
      </c>
      <c r="K14" s="15">
        <v>379304.64</v>
      </c>
      <c r="L14" s="15">
        <v>18381.6</v>
      </c>
      <c r="M14" s="15">
        <v>0</v>
      </c>
      <c r="N14" s="15">
        <v>1991651.82</v>
      </c>
      <c r="O14" s="15">
        <v>272384.32</v>
      </c>
      <c r="P14" s="15">
        <v>47972.92</v>
      </c>
      <c r="Q14" s="15">
        <v>2235.51</v>
      </c>
      <c r="R14" s="15">
        <v>0</v>
      </c>
      <c r="S14" s="15">
        <v>1669059.07</v>
      </c>
      <c r="T14" s="15">
        <v>1669059.07</v>
      </c>
    </row>
    <row r="15" spans="3:20" ht="12.75">
      <c r="C15" s="27" t="s">
        <v>942</v>
      </c>
      <c r="D15" s="32">
        <f>'1. REGIÃO 1'!A69+'2. REGIÃO 2'!A67+'3. REGIÃO 3'!A70+'4. REGIÃO 4'!A58+'5. REGIÃO 5'!A69+'6.  REGIÃO 6'!A35+'7 REGIÃO 7'!A60+'8. REGIÃO 8'!A116</f>
        <v>439</v>
      </c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</row>
    <row r="16" spans="3:20" ht="12.75">
      <c r="C16" s="27" t="s">
        <v>941</v>
      </c>
      <c r="D16" s="31">
        <f>D14/$D$15</f>
        <v>25.57858769931663</v>
      </c>
      <c r="E16" s="31">
        <f aca="true" t="shared" si="0" ref="E16:T16">E14/$D$15</f>
        <v>10.876993166287017</v>
      </c>
      <c r="F16" s="31">
        <f t="shared" si="0"/>
        <v>18.815489749430522</v>
      </c>
      <c r="G16" s="31">
        <f t="shared" si="0"/>
        <v>2.562642369020501</v>
      </c>
      <c r="H16" s="31">
        <f t="shared" si="0"/>
        <v>5.120728929384966</v>
      </c>
      <c r="I16" s="31">
        <f t="shared" si="0"/>
        <v>0.9977220956719818</v>
      </c>
      <c r="J16" s="31">
        <f t="shared" si="0"/>
        <v>2574.294943052392</v>
      </c>
      <c r="K16" s="31">
        <f t="shared" si="0"/>
        <v>864.0196810933941</v>
      </c>
      <c r="L16" s="31">
        <f t="shared" si="0"/>
        <v>41.87152619589977</v>
      </c>
      <c r="M16" s="31">
        <f t="shared" si="0"/>
        <v>0</v>
      </c>
      <c r="N16" s="31">
        <f t="shared" si="0"/>
        <v>4536.792300683372</v>
      </c>
      <c r="O16" s="31">
        <f t="shared" si="0"/>
        <v>620.4654214123007</v>
      </c>
      <c r="P16" s="31">
        <f t="shared" si="0"/>
        <v>109.27772209567198</v>
      </c>
      <c r="Q16" s="31">
        <f t="shared" si="0"/>
        <v>5.092277904328019</v>
      </c>
      <c r="R16" s="31">
        <f t="shared" si="0"/>
        <v>0</v>
      </c>
      <c r="S16" s="31">
        <f t="shared" si="0"/>
        <v>3801.9568792710706</v>
      </c>
      <c r="T16" s="31">
        <f t="shared" si="0"/>
        <v>3801.9568792710706</v>
      </c>
    </row>
  </sheetData>
  <mergeCells count="12">
    <mergeCell ref="D15:T15"/>
    <mergeCell ref="C7:D7"/>
    <mergeCell ref="A4:U4"/>
    <mergeCell ref="J13:T13"/>
    <mergeCell ref="D11:I11"/>
    <mergeCell ref="D13:I13"/>
    <mergeCell ref="C8:D8"/>
    <mergeCell ref="C9:D9"/>
    <mergeCell ref="A2:T2"/>
    <mergeCell ref="A5:T5"/>
    <mergeCell ref="A3:U3"/>
    <mergeCell ref="C6:D6"/>
  </mergeCells>
  <printOptions/>
  <pageMargins left="0.3937007874015748" right="0.3937007874015748" top="0.3937007874015748" bottom="0.8437007874015748" header="0.3937007874015748" footer="0.3937007874015748"/>
  <pageSetup horizontalDpi="600" verticalDpi="600" orientation="landscape" r:id="rId1"/>
  <headerFooter alignWithMargins="0">
    <oddFooter xml:space="preserve">&amp;L&amp;"Arial"&amp;10&amp;P 
de 
&amp;N &amp;C&amp;R&amp;"Arial"&amp;10 26/7/2018 13:21:38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2018-07-26T16:41:20Z</dcterms:created>
  <dcterms:modified xsi:type="dcterms:W3CDTF">2018-07-26T17:59:04Z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