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1785" yWindow="210" windowWidth="15480" windowHeight="6060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Desembargadores!$A$1:$G$259</definedName>
    <definedName name="_xlnm.Print_Area" localSheetId="1">'Turmas Recursais'!$A$1:$G$31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G245" i="59" l="1"/>
  <c r="F245" i="59"/>
  <c r="E245" i="59"/>
  <c r="D245" i="59"/>
  <c r="C245" i="59"/>
  <c r="H244" i="59"/>
  <c r="H243" i="59"/>
  <c r="H242" i="59"/>
  <c r="H241" i="59"/>
  <c r="H240" i="59"/>
  <c r="H12" i="60"/>
  <c r="H245" i="59" l="1"/>
  <c r="G23" i="59"/>
  <c r="F23" i="59"/>
  <c r="E23" i="59"/>
  <c r="D23" i="59"/>
  <c r="C23" i="59"/>
  <c r="H228" i="59"/>
  <c r="H229" i="59"/>
  <c r="H230" i="59"/>
  <c r="H231" i="59"/>
  <c r="H232" i="59"/>
  <c r="H234" i="59"/>
  <c r="H235" i="59"/>
  <c r="H236" i="59"/>
  <c r="H237" i="59"/>
  <c r="H238" i="59"/>
  <c r="D239" i="59"/>
  <c r="E239" i="59"/>
  <c r="F239" i="59"/>
  <c r="G239" i="59"/>
  <c r="C239" i="59"/>
  <c r="D52" i="59"/>
  <c r="E52" i="59"/>
  <c r="F52" i="59"/>
  <c r="G52" i="59"/>
  <c r="C52" i="59"/>
  <c r="H239" i="59" l="1"/>
  <c r="H217" i="59"/>
  <c r="H218" i="59"/>
  <c r="H219" i="59"/>
  <c r="H220" i="59"/>
  <c r="H222" i="59"/>
  <c r="H223" i="59"/>
  <c r="H224" i="59"/>
  <c r="H225" i="59"/>
  <c r="H226" i="59"/>
  <c r="D233" i="59"/>
  <c r="E233" i="59"/>
  <c r="F233" i="59"/>
  <c r="G233" i="59"/>
  <c r="C233" i="59"/>
  <c r="H7" i="60"/>
  <c r="H233" i="59" l="1"/>
  <c r="F216" i="59"/>
  <c r="C73" i="59" l="1"/>
  <c r="D73" i="59"/>
  <c r="E73" i="59"/>
  <c r="F73" i="59"/>
  <c r="G73" i="59"/>
  <c r="F17" i="59"/>
  <c r="G35" i="59" l="1"/>
  <c r="F35" i="59"/>
  <c r="E35" i="59"/>
  <c r="D35" i="59"/>
  <c r="C35" i="59"/>
  <c r="G57" i="59"/>
  <c r="F57" i="59"/>
  <c r="E57" i="59"/>
  <c r="D57" i="59"/>
  <c r="C57" i="59"/>
  <c r="G96" i="59"/>
  <c r="F96" i="59"/>
  <c r="E96" i="59"/>
  <c r="D96" i="59"/>
  <c r="C96" i="59"/>
  <c r="C221" i="59" l="1"/>
  <c r="D221" i="59"/>
  <c r="E221" i="59"/>
  <c r="F221" i="59"/>
  <c r="G221" i="59"/>
  <c r="H221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5" i="59"/>
  <c r="H36" i="59"/>
  <c r="H37" i="59"/>
  <c r="H38" i="59"/>
  <c r="H39" i="59"/>
  <c r="H41" i="59"/>
  <c r="H42" i="59"/>
  <c r="H43" i="59"/>
  <c r="H44" i="59"/>
  <c r="H45" i="59"/>
  <c r="H47" i="59"/>
  <c r="H48" i="59"/>
  <c r="H49" i="59"/>
  <c r="H50" i="59"/>
  <c r="H51" i="59"/>
  <c r="H52" i="59"/>
  <c r="H53" i="59"/>
  <c r="H54" i="59"/>
  <c r="H55" i="59"/>
  <c r="H56" i="59"/>
  <c r="H58" i="59"/>
  <c r="H59" i="59"/>
  <c r="H60" i="59"/>
  <c r="H61" i="59"/>
  <c r="H62" i="59"/>
  <c r="H64" i="59"/>
  <c r="H65" i="59"/>
  <c r="H66" i="59"/>
  <c r="H67" i="59"/>
  <c r="H69" i="59"/>
  <c r="H70" i="59"/>
  <c r="H71" i="59"/>
  <c r="H72" i="59"/>
  <c r="H74" i="59"/>
  <c r="H75" i="59"/>
  <c r="H76" i="59"/>
  <c r="H77" i="59"/>
  <c r="H78" i="59"/>
  <c r="H80" i="59"/>
  <c r="H81" i="59"/>
  <c r="H82" i="59"/>
  <c r="H83" i="59"/>
  <c r="H84" i="59"/>
  <c r="H86" i="59"/>
  <c r="H87" i="59"/>
  <c r="H88" i="59"/>
  <c r="H89" i="59"/>
  <c r="H90" i="59"/>
  <c r="H92" i="59"/>
  <c r="H93" i="59"/>
  <c r="H94" i="59"/>
  <c r="H95" i="59"/>
  <c r="H97" i="59"/>
  <c r="H98" i="59"/>
  <c r="H99" i="59"/>
  <c r="H100" i="59"/>
  <c r="H101" i="59"/>
  <c r="H103" i="59"/>
  <c r="H104" i="59"/>
  <c r="H105" i="59"/>
  <c r="H106" i="59"/>
  <c r="H107" i="59"/>
  <c r="H109" i="59"/>
  <c r="H110" i="59"/>
  <c r="H111" i="59"/>
  <c r="H112" i="59"/>
  <c r="H114" i="59"/>
  <c r="H115" i="59"/>
  <c r="H116" i="59"/>
  <c r="H117" i="59"/>
  <c r="H118" i="59"/>
  <c r="H120" i="59"/>
  <c r="H121" i="59"/>
  <c r="H122" i="59"/>
  <c r="H123" i="59"/>
  <c r="H124" i="59"/>
  <c r="H126" i="59"/>
  <c r="H127" i="59"/>
  <c r="H128" i="59"/>
  <c r="H129" i="59"/>
  <c r="H130" i="59"/>
  <c r="H132" i="59"/>
  <c r="H133" i="59"/>
  <c r="H134" i="59"/>
  <c r="H135" i="59"/>
  <c r="H137" i="59"/>
  <c r="H138" i="59"/>
  <c r="H139" i="59"/>
  <c r="H140" i="59"/>
  <c r="H142" i="59"/>
  <c r="H143" i="59"/>
  <c r="H144" i="59"/>
  <c r="H145" i="59"/>
  <c r="H147" i="59"/>
  <c r="H148" i="59"/>
  <c r="H149" i="59"/>
  <c r="H150" i="59"/>
  <c r="H151" i="59"/>
  <c r="H153" i="59"/>
  <c r="H154" i="59"/>
  <c r="H155" i="59"/>
  <c r="H156" i="59"/>
  <c r="H157" i="59"/>
  <c r="H159" i="59"/>
  <c r="H160" i="59"/>
  <c r="H161" i="59"/>
  <c r="H162" i="59"/>
  <c r="H164" i="59"/>
  <c r="H165" i="59"/>
  <c r="H166" i="59"/>
  <c r="H167" i="59"/>
  <c r="H169" i="59"/>
  <c r="H170" i="59"/>
  <c r="H171" i="59"/>
  <c r="H172" i="59"/>
  <c r="H173" i="59"/>
  <c r="H175" i="59"/>
  <c r="H176" i="59"/>
  <c r="H177" i="59"/>
  <c r="H178" i="59"/>
  <c r="H180" i="59"/>
  <c r="H181" i="59"/>
  <c r="H182" i="59"/>
  <c r="H183" i="59"/>
  <c r="H184" i="59"/>
  <c r="H186" i="59"/>
  <c r="H187" i="59"/>
  <c r="H188" i="59"/>
  <c r="H189" i="59"/>
  <c r="H190" i="59"/>
  <c r="H192" i="59"/>
  <c r="H193" i="59"/>
  <c r="H194" i="59"/>
  <c r="H195" i="59"/>
  <c r="H197" i="59"/>
  <c r="H198" i="59"/>
  <c r="H199" i="59"/>
  <c r="H200" i="59"/>
  <c r="H202" i="59"/>
  <c r="H203" i="59"/>
  <c r="H204" i="59"/>
  <c r="H205" i="59"/>
  <c r="H207" i="59"/>
  <c r="H208" i="59"/>
  <c r="H209" i="59"/>
  <c r="H210" i="59"/>
  <c r="H212" i="59"/>
  <c r="H213" i="59"/>
  <c r="H214" i="59"/>
  <c r="H215" i="59"/>
  <c r="H6" i="59"/>
  <c r="H11" i="59" l="1"/>
  <c r="H17" i="59"/>
  <c r="D141" i="59"/>
  <c r="E141" i="59"/>
  <c r="F141" i="59"/>
  <c r="G141" i="59"/>
  <c r="C141" i="59"/>
  <c r="D13" i="60"/>
  <c r="E13" i="60"/>
  <c r="F13" i="60"/>
  <c r="G13" i="60"/>
  <c r="C13" i="60"/>
  <c r="H141" i="59" l="1"/>
  <c r="H16" i="60"/>
  <c r="D17" i="60"/>
  <c r="E17" i="60"/>
  <c r="F17" i="60"/>
  <c r="G17" i="60"/>
  <c r="C17" i="60"/>
  <c r="D158" i="59"/>
  <c r="E158" i="59"/>
  <c r="F158" i="59"/>
  <c r="G158" i="59"/>
  <c r="C158" i="59"/>
  <c r="H158" i="59" l="1"/>
  <c r="D119" i="59"/>
  <c r="E119" i="59"/>
  <c r="F119" i="59"/>
  <c r="G119" i="59"/>
  <c r="C119" i="59"/>
  <c r="H119" i="59" l="1"/>
  <c r="D206" i="59"/>
  <c r="E206" i="59"/>
  <c r="F206" i="59"/>
  <c r="G206" i="59"/>
  <c r="C206" i="59"/>
  <c r="D191" i="59"/>
  <c r="E191" i="59"/>
  <c r="F191" i="59"/>
  <c r="G191" i="59"/>
  <c r="C191" i="59"/>
  <c r="D174" i="59"/>
  <c r="E174" i="59"/>
  <c r="F174" i="59"/>
  <c r="G174" i="59"/>
  <c r="C174" i="59"/>
  <c r="D163" i="59"/>
  <c r="E163" i="59"/>
  <c r="F163" i="59"/>
  <c r="G163" i="59"/>
  <c r="C163" i="59"/>
  <c r="D85" i="59"/>
  <c r="E85" i="59"/>
  <c r="F85" i="59"/>
  <c r="G85" i="59"/>
  <c r="C85" i="59"/>
  <c r="D46" i="59"/>
  <c r="E46" i="59"/>
  <c r="F46" i="59"/>
  <c r="G46" i="59"/>
  <c r="C46" i="59"/>
  <c r="D40" i="59"/>
  <c r="E40" i="59"/>
  <c r="F40" i="59"/>
  <c r="G40" i="59"/>
  <c r="C40" i="59"/>
  <c r="H46" i="59" l="1"/>
  <c r="H40" i="59"/>
  <c r="H85" i="59"/>
  <c r="H174" i="59"/>
  <c r="H163" i="59"/>
  <c r="H191" i="59"/>
  <c r="H206" i="59"/>
  <c r="D79" i="59"/>
  <c r="E79" i="59"/>
  <c r="F79" i="59"/>
  <c r="G79" i="59"/>
  <c r="C79" i="59"/>
  <c r="D168" i="59"/>
  <c r="E168" i="59"/>
  <c r="F168" i="59"/>
  <c r="G168" i="59"/>
  <c r="C168" i="59"/>
  <c r="D201" i="59"/>
  <c r="E201" i="59"/>
  <c r="F201" i="59"/>
  <c r="G201" i="59"/>
  <c r="C201" i="59"/>
  <c r="D216" i="59"/>
  <c r="E216" i="59"/>
  <c r="G216" i="59"/>
  <c r="C216" i="59"/>
  <c r="D146" i="59"/>
  <c r="E146" i="59"/>
  <c r="F146" i="59"/>
  <c r="G146" i="59"/>
  <c r="C146" i="59"/>
  <c r="D136" i="59"/>
  <c r="E136" i="59"/>
  <c r="F136" i="59"/>
  <c r="G136" i="59"/>
  <c r="C136" i="59"/>
  <c r="D29" i="59"/>
  <c r="E29" i="59"/>
  <c r="F29" i="59"/>
  <c r="G29" i="59"/>
  <c r="C29" i="59"/>
  <c r="D179" i="59"/>
  <c r="E179" i="59"/>
  <c r="F179" i="59"/>
  <c r="G179" i="59"/>
  <c r="C179" i="59"/>
  <c r="D9" i="60"/>
  <c r="F9" i="60"/>
  <c r="C9" i="60"/>
  <c r="D211" i="59"/>
  <c r="E211" i="59"/>
  <c r="F211" i="59"/>
  <c r="G211" i="59"/>
  <c r="C211" i="59"/>
  <c r="D108" i="59"/>
  <c r="E108" i="59"/>
  <c r="F108" i="59"/>
  <c r="G108" i="59"/>
  <c r="C108" i="59"/>
  <c r="D113" i="59"/>
  <c r="E113" i="59"/>
  <c r="F113" i="59"/>
  <c r="G113" i="59"/>
  <c r="C113" i="59"/>
  <c r="D196" i="59"/>
  <c r="E196" i="59"/>
  <c r="F196" i="59"/>
  <c r="G196" i="59"/>
  <c r="C196" i="59"/>
  <c r="D227" i="59"/>
  <c r="E227" i="59"/>
  <c r="F227" i="59"/>
  <c r="G227" i="59"/>
  <c r="C227" i="59"/>
  <c r="D63" i="59"/>
  <c r="E63" i="59"/>
  <c r="F63" i="59"/>
  <c r="G63" i="59"/>
  <c r="C63" i="59"/>
  <c r="D131" i="59"/>
  <c r="E131" i="59"/>
  <c r="F131" i="59"/>
  <c r="G131" i="59"/>
  <c r="C131" i="59"/>
  <c r="D102" i="59"/>
  <c r="E102" i="59"/>
  <c r="F102" i="59"/>
  <c r="G102" i="59"/>
  <c r="C102" i="59"/>
  <c r="D185" i="59"/>
  <c r="E185" i="59"/>
  <c r="F185" i="59"/>
  <c r="G185" i="59"/>
  <c r="C185" i="59"/>
  <c r="D125" i="59"/>
  <c r="E125" i="59"/>
  <c r="F125" i="59"/>
  <c r="G125" i="59"/>
  <c r="C125" i="59"/>
  <c r="D152" i="59"/>
  <c r="E152" i="59"/>
  <c r="F152" i="59"/>
  <c r="G152" i="59"/>
  <c r="C152" i="59"/>
  <c r="D68" i="59"/>
  <c r="E68" i="59"/>
  <c r="F68" i="59"/>
  <c r="G68" i="59"/>
  <c r="C68" i="59"/>
  <c r="D91" i="59"/>
  <c r="E91" i="59"/>
  <c r="F91" i="59"/>
  <c r="G91" i="59"/>
  <c r="C91" i="59"/>
  <c r="H227" i="59" l="1"/>
  <c r="H216" i="59"/>
  <c r="H185" i="59"/>
  <c r="H131" i="59"/>
  <c r="H29" i="59"/>
  <c r="H146" i="59"/>
  <c r="H125" i="59"/>
  <c r="H68" i="59"/>
  <c r="H211" i="59"/>
  <c r="H201" i="59"/>
  <c r="H196" i="59"/>
  <c r="H73" i="59"/>
  <c r="H108" i="59"/>
  <c r="H63" i="59"/>
  <c r="H179" i="59"/>
  <c r="H136" i="59"/>
  <c r="H23" i="59"/>
  <c r="H79" i="59"/>
  <c r="H113" i="59"/>
  <c r="H168" i="59"/>
  <c r="H91" i="59"/>
  <c r="H152" i="59"/>
  <c r="H102" i="59"/>
  <c r="H57" i="59"/>
  <c r="H96" i="59"/>
  <c r="H15" i="60" l="1"/>
  <c r="H8" i="60" l="1"/>
  <c r="H10" i="60"/>
  <c r="H11" i="60"/>
  <c r="H14" i="60"/>
  <c r="H17" i="60"/>
  <c r="H18" i="60"/>
  <c r="H19" i="60"/>
  <c r="H20" i="60"/>
  <c r="H6" i="60"/>
  <c r="G21" i="60" l="1"/>
  <c r="F21" i="60"/>
  <c r="E21" i="60"/>
  <c r="D21" i="60"/>
  <c r="C21" i="60"/>
  <c r="H21" i="60" l="1"/>
  <c r="H9" i="60"/>
  <c r="H13" i="60"/>
  <c r="H22" i="60" l="1"/>
</calcChain>
</file>

<file path=xl/sharedStrings.xml><?xml version="1.0" encoding="utf-8"?>
<sst xmlns="http://schemas.openxmlformats.org/spreadsheetml/2006/main" count="409" uniqueCount="107">
  <si>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</si>
  <si>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</si>
  <si>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</si>
  <si>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</si>
  <si>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</si>
  <si>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</si>
  <si>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</si>
  <si>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</si>
  <si>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</si>
  <si>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</si>
  <si>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</si>
  <si>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</si>
  <si>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 xml:space="preserve">FRANCISCO GOMES DE MOURA </t>
  </si>
  <si>
    <t>MARIA VILAUBA FAUSTO LOPES</t>
  </si>
  <si>
    <t>Tribunal Pleno</t>
  </si>
  <si>
    <t xml:space="preserve">Decisões </t>
  </si>
  <si>
    <t>Julgamento com mérito</t>
  </si>
  <si>
    <t>Julgamento sem mérito</t>
  </si>
  <si>
    <t>TOTAL</t>
  </si>
  <si>
    <t>1ª Turma Recursal</t>
  </si>
  <si>
    <t>HERÁCLITO VIEIRA DE SOUSA NETO</t>
  </si>
  <si>
    <t>LÍGIA ANDRADE DE ALENCAR MAGALHÃES</t>
  </si>
  <si>
    <t>WASHINGTON LUIS BEZERRA DE ARAÚJO</t>
  </si>
  <si>
    <t>FRANCISCO DARIVAL BESERRA PRIMO</t>
  </si>
  <si>
    <t>JUCID PEIXOTO DO AMARAL</t>
  </si>
  <si>
    <t xml:space="preserve">CARLOS ALBERTO MENDES FORTE </t>
  </si>
  <si>
    <t>Orgão Especial</t>
  </si>
  <si>
    <t>HENRIQUE LACERDA DE VASCONCELOS</t>
  </si>
  <si>
    <t xml:space="preserve">WILLER SÓSTENES DE SOUSA E SILVA </t>
  </si>
  <si>
    <t xml:space="preserve">OBSERVAÇÕES (Desembargadores) </t>
  </si>
  <si>
    <t>MARIA DE FÁTIMA DE MELO LOUREIRO</t>
  </si>
  <si>
    <t>MARIA IRANEIDE MOURA SILVA</t>
  </si>
  <si>
    <t>TEODORO SILVA SANTOS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</si>
  <si>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</si>
  <si>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</si>
  <si>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</si>
  <si>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</si>
  <si>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</si>
  <si>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RICARDO ALEXANDRE DA SILVA COSTA</t>
  </si>
  <si>
    <t>VERA LÚCIA CORREIA LIMA</t>
  </si>
  <si>
    <t>MARIA EDNA MARTINS</t>
  </si>
  <si>
    <t>MÁRIO PARENTE TEÓFILO NETO</t>
  </si>
  <si>
    <t>LIRA RAMOS DE OLIVEIRA</t>
  </si>
  <si>
    <t xml:space="preserve"> FRANCISCO  MARTÔNIO PONTES DE VASCONCELOS</t>
  </si>
  <si>
    <t>3ª Câmara Criminal</t>
  </si>
  <si>
    <t xml:space="preserve"> DR. ANTONIO PÁDUA SILVA  (Juíz Convocado)</t>
  </si>
  <si>
    <t>MAGNO GOMES DE OLIVEIRA</t>
  </si>
  <si>
    <t>GERITSA SAMPAIO FERNANDES</t>
  </si>
  <si>
    <t>IRANDES BASTOS SALES</t>
  </si>
  <si>
    <t>HAROLDO CORREIA DE OLIVEIRA MÁXIMO</t>
  </si>
  <si>
    <t>JOSÉ TARCÍLIO SOUZA DA SILVA</t>
  </si>
  <si>
    <t>4ª Turma Recursal</t>
  </si>
  <si>
    <t>3ª Turma Recursal</t>
  </si>
  <si>
    <t>LISETE DE SOUSA GADELHA</t>
  </si>
  <si>
    <t>FRANCISCO BARBOSA FILHO</t>
  </si>
  <si>
    <t>ROBERTO VIANA DINIZ DE FREITAS</t>
  </si>
  <si>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 O juiz membro Dr. Roberto Viana Diniz de Freitas encotra-se a disposição do tribunal regional eleitoral/CE.</t>
    </r>
  </si>
  <si>
    <t xml:space="preserve">2ª Turma Recursal ¹ </t>
  </si>
  <si>
    <t>RAIMUNDO NONATO SILVA SANTOS</t>
  </si>
  <si>
    <t>EMANUEL LEITE ALBUQUERQUE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</si>
  <si>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</si>
  <si>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</si>
  <si>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</si>
  <si>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</si>
  <si>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</si>
  <si>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</si>
  <si>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</si>
  <si>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2ª Câmara de Direito Público</t>
  </si>
  <si>
    <t>3ª Câmara de Direito Público</t>
  </si>
  <si>
    <t>EVELINE DE EVELMA VERAS</t>
  </si>
  <si>
    <t>ANDRÉ AGUIAR MAGALHÃES</t>
  </si>
  <si>
    <t>ANA CRISTINA DE PONTES LIMA ESMERALDO</t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</si>
  <si>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</si>
  <si>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t>Dr. Henrique Jorge Holanda Silveira (Juíz Convocado)</t>
  </si>
  <si>
    <t>3ª Câmara de Direito Privado</t>
  </si>
  <si>
    <t>DR. FRANCISCO CARNEIRO LIMA (Juíz Convocado)</t>
  </si>
  <si>
    <t>HELENA LÚCIA SOARES</t>
  </si>
  <si>
    <t>MARIA GLADYS LIMA VIEIRA</t>
  </si>
  <si>
    <t>FRANCISCO GLADYSON PONTES</t>
  </si>
  <si>
    <t>DURVAL AIRES FILHO</t>
  </si>
  <si>
    <t>PAULO FRANCISCO BANHOS PONTE</t>
  </si>
  <si>
    <r>
      <t>3.</t>
    </r>
    <r>
      <rPr>
        <sz val="10"/>
        <rFont val="Calibri"/>
        <family val="2"/>
      </rPr>
      <t xml:space="preserve"> O Des. Luiz Gerardo de Pontes Brígido esteve de férias no período de outubro de 2016.</t>
    </r>
  </si>
  <si>
    <r>
      <t xml:space="preserve">2. </t>
    </r>
    <r>
      <rPr>
        <sz val="10"/>
        <rFont val="Calibri"/>
        <family val="2"/>
      </rPr>
      <t>O Des. Fernando Luiz Ximenes Rocha esteve de férias no período do dia 03 a 27 de outubro.</t>
    </r>
  </si>
  <si>
    <r>
      <t xml:space="preserve">4. </t>
    </r>
    <r>
      <rPr>
        <sz val="10"/>
        <rFont val="Calibri"/>
        <family val="2"/>
      </rPr>
      <t>A Desa. Francisca Adelineide Viana esteve de férias do dia 12 de setembro a 11 de outubro de 2016.</t>
    </r>
  </si>
  <si>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No mês de outubro de 2016 houve 04 (quatro) sessões de julgamento da 4ª Câmara de Direito Privado. Houve Sessão do Tribunal Pleno nos dias 20 e 27 de outubro. O Des. Francisco Bezerra Cavalcante participou das duas, participou da Sessão de Direito Privado no dia 31 de outubro como Relator do primeiro Incidente de Resoluções de Demanda Repetitiva para uniformizar jurisprudência – IRDR – Proc. nº 8515565-07.2016.8.06.0000.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</si>
  <si>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O Des. Inácio de Alencar Cortez Neto, durante o mês de setembro, participou apenas de uma sessão onde não foi possível apresentar nenhum voto. Isso devido ao fato dele ter tirado férias a partir do dia 20 de outubro e ter viajado para coordenar o Grupo de Descongestionamento Processual do Interior do Estado.</t>
    </r>
  </si>
  <si>
    <r>
      <rPr>
        <b/>
        <sz val="10"/>
        <rFont val="Calibri"/>
        <family val="2"/>
      </rPr>
      <t>7.</t>
    </r>
    <r>
      <rPr>
        <sz val="10"/>
        <rFont val="Calibri"/>
        <family val="2"/>
      </rPr>
      <t xml:space="preserve"> O Des. Luiz Evaldo Gonçalves Leite esteve de licença médica nos dias 17 a 21 de outubro de 2016. </t>
    </r>
  </si>
  <si>
    <r>
      <rPr>
        <b/>
        <sz val="10"/>
        <rFont val="Calibri"/>
        <family val="2"/>
      </rPr>
      <t>8</t>
    </r>
    <r>
      <rPr>
        <sz val="10"/>
        <rFont val="Calibri"/>
        <family val="2"/>
      </rPr>
      <t>. O Des. Paulo Airton Albuquerque esteve de férias nos dias 03, 04 e 05 de outubro de 2016.</t>
    </r>
  </si>
  <si>
    <r>
      <rPr>
        <b/>
        <sz val="10"/>
        <rFont val="Calibri"/>
        <family val="2"/>
      </rPr>
      <t xml:space="preserve">9. </t>
    </r>
    <r>
      <rPr>
        <sz val="10"/>
        <rFont val="Calibri"/>
        <family val="2"/>
      </rPr>
      <t xml:space="preserve"> A Desa. Tereze Neumann Duarte Chaves durante os dias 26 de setembro a 25 outubro encontrava-se de férias, tendo ressalvado o dia 19 de outubro de 2016.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</si>
  <si>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A Dra. Maria do Livramento Alves Magalhães, Juíza Convocada, esteve substituindo, no período de referência, o Des. Antônio Abelardo Benevides Moraes, conforme convocação realizada através da Portaria nº 1281/2016 (DJe 26/07/2016) mantida pela Portaria nº 1571/2016 (DJe 01/09/2016).</t>
    </r>
  </si>
  <si>
    <r>
      <t xml:space="preserve">11. </t>
    </r>
    <r>
      <rPr>
        <sz val="10"/>
        <rFont val="Calibri"/>
        <family val="2"/>
      </rPr>
      <t>A Dra. Marlúcia de Araújo Bezerra assumiu em três de outubro e os servidores assumiram em 13 de outubro de 2016 e, ainda que, a transição da relatória e do acervo processual.</t>
    </r>
    <r>
      <rPr>
        <b/>
        <sz val="10"/>
        <rFont val="Calibri"/>
        <family val="2"/>
      </rPr>
      <t xml:space="preserve">
</t>
    </r>
  </si>
  <si>
    <r>
      <t>Dra. Marlúcia de Araújo Bezerra (Juíza convocada)</t>
    </r>
    <r>
      <rPr>
        <b/>
        <vertAlign val="superscript"/>
        <sz val="11"/>
        <rFont val="Calibri"/>
        <family val="2"/>
      </rPr>
      <t>11</t>
    </r>
  </si>
  <si>
    <r>
      <t>LUIZ GERARDO DE PONTES BRÍGIDO</t>
    </r>
    <r>
      <rPr>
        <b/>
        <vertAlign val="superscript"/>
        <sz val="10"/>
        <rFont val="Calibri"/>
        <family val="2"/>
      </rPr>
      <t>3</t>
    </r>
  </si>
  <si>
    <r>
      <t>FRANCISCA ADELINEIDE VIANA</t>
    </r>
    <r>
      <rPr>
        <b/>
        <vertAlign val="superscript"/>
        <sz val="10"/>
        <rFont val="Calibri"/>
        <family val="2"/>
      </rPr>
      <t>4</t>
    </r>
  </si>
  <si>
    <r>
      <t>FRANCISCO BEZERRA CAVALCANTE</t>
    </r>
    <r>
      <rPr>
        <b/>
        <vertAlign val="superscript"/>
        <sz val="10"/>
        <rFont val="Calibri"/>
        <family val="2"/>
      </rPr>
      <t>5</t>
    </r>
  </si>
  <si>
    <r>
      <t>INÁCIO DE ALENCAR CORTEZ NETO</t>
    </r>
    <r>
      <rPr>
        <b/>
        <vertAlign val="superscript"/>
        <sz val="10"/>
        <rFont val="Calibri"/>
        <family val="2"/>
      </rPr>
      <t>6</t>
    </r>
  </si>
  <si>
    <r>
      <t>LUIZ EVALDO GONÇALVES LEITE</t>
    </r>
    <r>
      <rPr>
        <b/>
        <vertAlign val="superscript"/>
        <sz val="10"/>
        <rFont val="Calibri"/>
        <family val="2"/>
      </rPr>
      <t>7</t>
    </r>
  </si>
  <si>
    <r>
      <t>PAULO AIRTON ALBUQUERQUE FILHO</t>
    </r>
    <r>
      <rPr>
        <b/>
        <vertAlign val="superscript"/>
        <sz val="10"/>
        <rFont val="Calibri"/>
        <family val="2"/>
      </rPr>
      <t>8</t>
    </r>
  </si>
  <si>
    <r>
      <t>TEREZE NEUMANN DUARTE CHAVES</t>
    </r>
    <r>
      <rPr>
        <b/>
        <vertAlign val="superscript"/>
        <sz val="10"/>
        <rFont val="Calibri"/>
        <family val="2"/>
      </rPr>
      <t>9</t>
    </r>
  </si>
  <si>
    <r>
      <t>Dra. Maria do Livramento Alves Magalhães (Juíza convocada)</t>
    </r>
    <r>
      <rPr>
        <b/>
        <vertAlign val="superscript"/>
        <sz val="11"/>
        <rFont val="Calibri"/>
        <family val="2"/>
      </rPr>
      <t>10</t>
    </r>
  </si>
  <si>
    <r>
      <t>SÉRGIA MARIA MENDONÇA MIRANDA</t>
    </r>
    <r>
      <rPr>
        <b/>
        <vertAlign val="superscript"/>
        <sz val="10"/>
        <rFont val="Calibri"/>
        <family val="2"/>
      </rPr>
      <t>12</t>
    </r>
  </si>
  <si>
    <r>
      <t>FRANCISCO PEDROSA TEIXEIRA</t>
    </r>
    <r>
      <rPr>
        <b/>
        <vertAlign val="superscript"/>
        <sz val="10"/>
        <rFont val="Calibri"/>
        <family val="2"/>
      </rPr>
      <t>12</t>
    </r>
  </si>
  <si>
    <r>
      <t>ANTÔNIO ABELARDO BENEVIDES MORAES</t>
    </r>
    <r>
      <rPr>
        <b/>
        <vertAlign val="superscript"/>
        <sz val="10"/>
        <rFont val="Calibri"/>
        <family val="2"/>
      </rPr>
      <t>12</t>
    </r>
  </si>
  <si>
    <r>
      <t>12.</t>
    </r>
    <r>
      <rPr>
        <sz val="10"/>
        <rFont val="Calibri"/>
        <family val="2"/>
      </rPr>
      <t xml:space="preserve"> Os desembargadores não enviaram as informações referentes à produtividade do mês até a data da Publicação.</t>
    </r>
  </si>
  <si>
    <t>&gt; 01 e 02: Des. Heráclito Vieira de Sousa Neto e Des. Francisco Martônio Pontes de Vasconcelos.
&gt; 08 e 09: Des. Francisco Bezerra Cavalcante e Des. Paulo Francisco Banhos Ponte. 
&gt; 15 e 16: Des. Haroldo Correia de oliveira Máximo e Rosilene Ferreira Tabosa Facundo.
&gt; 29 e 30: Dra. Marlúcia Araújo Bezerra e Des. Judic Peixoto do Amaral.</t>
  </si>
  <si>
    <t>PRODUTIVIDADE DOS DESEMBARGADORES - MÊS DE OUTUBRO DE 2016</t>
  </si>
  <si>
    <t>PRODUTIVIDADE DAS TURMAS RECURSAIS - MÊS DE OUTUBRO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</si>
</sst>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8340">
    <xf numFmtId="0" fontId="0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4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2" fillId="17" borderId="2" applyNumberFormat="0" applyAlignment="0" applyProtection="0"/>
    <xf numFmtId="0" fontId="113" fillId="0" borderId="3" applyNumberFormat="0" applyFill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1" borderId="0" applyNumberFormat="0" applyBorder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4" fillId="0" borderId="0"/>
    <xf numFmtId="0" fontId="93" fillId="0" borderId="0"/>
    <xf numFmtId="166" fontId="124" fillId="0" borderId="0"/>
    <xf numFmtId="166" fontId="124" fillId="0" borderId="0"/>
    <xf numFmtId="0" fontId="107" fillId="0" borderId="0">
      <alignment horizontal="center"/>
    </xf>
    <xf numFmtId="0" fontId="125" fillId="0" borderId="0">
      <alignment horizontal="center"/>
    </xf>
    <xf numFmtId="0" fontId="107" fillId="0" borderId="0">
      <alignment horizontal="center" textRotation="90"/>
    </xf>
    <xf numFmtId="0" fontId="125" fillId="0" borderId="0">
      <alignment horizontal="center" textRotation="90"/>
    </xf>
    <xf numFmtId="0" fontId="115" fillId="3" borderId="0" applyNumberFormat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27" fillId="0" borderId="0"/>
    <xf numFmtId="0" fontId="127" fillId="0" borderId="0"/>
    <xf numFmtId="0" fontId="106" fillId="0" borderId="0"/>
    <xf numFmtId="0" fontId="126" fillId="0" borderId="0"/>
    <xf numFmtId="0" fontId="105" fillId="0" borderId="0"/>
    <xf numFmtId="0" fontId="94" fillId="0" borderId="0"/>
    <xf numFmtId="0" fontId="127" fillId="0" borderId="0"/>
    <xf numFmtId="0" fontId="105" fillId="0" borderId="0"/>
    <xf numFmtId="0" fontId="105" fillId="0" borderId="0"/>
    <xf numFmtId="0" fontId="105" fillId="0" borderId="0"/>
    <xf numFmtId="0" fontId="128" fillId="0" borderId="0"/>
    <xf numFmtId="0" fontId="104" fillId="0" borderId="0"/>
    <xf numFmtId="0" fontId="104" fillId="0" borderId="0"/>
    <xf numFmtId="0" fontId="104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126" fillId="0" borderId="0"/>
    <xf numFmtId="0" fontId="104" fillId="0" borderId="0"/>
    <xf numFmtId="0" fontId="106" fillId="23" borderId="4" applyNumberFormat="0" applyAlignment="0" applyProtection="0"/>
    <xf numFmtId="0" fontId="105" fillId="23" borderId="4" applyNumberFormat="0" applyAlignment="0" applyProtection="0"/>
    <xf numFmtId="0" fontId="108" fillId="0" borderId="0"/>
    <xf numFmtId="0" fontId="129" fillId="0" borderId="0"/>
    <xf numFmtId="0" fontId="130" fillId="0" borderId="0"/>
    <xf numFmtId="165" fontId="108" fillId="0" borderId="0"/>
    <xf numFmtId="167" fontId="129" fillId="0" borderId="0"/>
    <xf numFmtId="167" fontId="130" fillId="0" borderId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93" fillId="0" borderId="0"/>
    <xf numFmtId="0" fontId="128" fillId="0" borderId="0"/>
    <xf numFmtId="0" fontId="133" fillId="0" borderId="0" applyNumberFormat="0" applyBorder="0" applyProtection="0">
      <alignment horizontal="center"/>
    </xf>
    <xf numFmtId="0" fontId="132" fillId="0" borderId="0"/>
    <xf numFmtId="166" fontId="131" fillId="0" borderId="0" applyBorder="0" applyProtection="0"/>
    <xf numFmtId="166" fontId="131" fillId="0" borderId="0"/>
    <xf numFmtId="0" fontId="92" fillId="0" borderId="0"/>
    <xf numFmtId="0" fontId="133" fillId="0" borderId="0" applyNumberFormat="0" applyBorder="0" applyProtection="0">
      <alignment horizontal="center" textRotation="90"/>
    </xf>
    <xf numFmtId="0" fontId="134" fillId="0" borderId="0" applyNumberFormat="0" applyBorder="0" applyProtection="0"/>
    <xf numFmtId="167" fontId="134" fillId="0" borderId="0" applyBorder="0" applyProtection="0"/>
    <xf numFmtId="0" fontId="91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28" fillId="0" borderId="0"/>
    <xf numFmtId="0" fontId="89" fillId="0" borderId="0"/>
    <xf numFmtId="0" fontId="89" fillId="0" borderId="0"/>
    <xf numFmtId="0" fontId="13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12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2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3" fillId="0" borderId="0"/>
    <xf numFmtId="0" fontId="93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6" fontId="142" fillId="0" borderId="0">
      <alignment horizontal="center"/>
    </xf>
    <xf numFmtId="0" fontId="124" fillId="25" borderId="0"/>
    <xf numFmtId="0" fontId="124" fillId="25" borderId="0"/>
    <xf numFmtId="0" fontId="124" fillId="26" borderId="0"/>
    <xf numFmtId="0" fontId="124" fillId="26" borderId="0"/>
    <xf numFmtId="0" fontId="124" fillId="27" borderId="0"/>
    <xf numFmtId="0" fontId="124" fillId="27" borderId="0"/>
    <xf numFmtId="0" fontId="124" fillId="28" borderId="0"/>
    <xf numFmtId="0" fontId="124" fillId="28" borderId="0"/>
    <xf numFmtId="0" fontId="124" fillId="29" borderId="0"/>
    <xf numFmtId="0" fontId="124" fillId="29" borderId="0"/>
    <xf numFmtId="0" fontId="124" fillId="30" borderId="0"/>
    <xf numFmtId="0" fontId="124" fillId="30" borderId="0"/>
    <xf numFmtId="0" fontId="124" fillId="31" borderId="0"/>
    <xf numFmtId="0" fontId="124" fillId="31" borderId="0"/>
    <xf numFmtId="0" fontId="124" fillId="32" borderId="0"/>
    <xf numFmtId="0" fontId="124" fillId="32" borderId="0"/>
    <xf numFmtId="0" fontId="124" fillId="33" borderId="0"/>
    <xf numFmtId="0" fontId="124" fillId="33" borderId="0"/>
    <xf numFmtId="0" fontId="124" fillId="28" borderId="0"/>
    <xf numFmtId="0" fontId="124" fillId="28" borderId="0"/>
    <xf numFmtId="0" fontId="124" fillId="31" borderId="0"/>
    <xf numFmtId="0" fontId="124" fillId="31" borderId="0"/>
    <xf numFmtId="0" fontId="124" fillId="34" borderId="0"/>
    <xf numFmtId="0" fontId="124" fillId="34" borderId="0"/>
    <xf numFmtId="0" fontId="136" fillId="35" borderId="0"/>
    <xf numFmtId="0" fontId="136" fillId="32" borderId="0"/>
    <xf numFmtId="0" fontId="136" fillId="33" borderId="0"/>
    <xf numFmtId="0" fontId="136" fillId="36" borderId="0"/>
    <xf numFmtId="0" fontId="136" fillId="37" borderId="0"/>
    <xf numFmtId="0" fontId="136" fillId="38" borderId="0"/>
    <xf numFmtId="0" fontId="137" fillId="27" borderId="0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8" fillId="39" borderId="31"/>
    <xf numFmtId="0" fontId="139" fillId="40" borderId="32"/>
    <xf numFmtId="0" fontId="140" fillId="0" borderId="33"/>
    <xf numFmtId="0" fontId="136" fillId="41" borderId="0"/>
    <xf numFmtId="0" fontId="136" fillId="42" borderId="0"/>
    <xf numFmtId="0" fontId="136" fillId="43" borderId="0"/>
    <xf numFmtId="0" fontId="136" fillId="36" borderId="0"/>
    <xf numFmtId="0" fontId="136" fillId="37" borderId="0"/>
    <xf numFmtId="0" fontId="136" fillId="44" borderId="0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0" fontId="141" fillId="30" borderId="31"/>
    <xf numFmtId="166" fontId="124" fillId="0" borderId="0"/>
    <xf numFmtId="166" fontId="124" fillId="0" borderId="0"/>
    <xf numFmtId="166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6" fontId="124" fillId="0" borderId="0"/>
    <xf numFmtId="166" fontId="124" fillId="0" borderId="0"/>
    <xf numFmtId="0" fontId="124" fillId="0" borderId="0"/>
    <xf numFmtId="166" fontId="124" fillId="0" borderId="0"/>
    <xf numFmtId="166" fontId="142" fillId="0" borderId="0">
      <alignment horizontal="center"/>
    </xf>
    <xf numFmtId="0" fontId="133" fillId="0" borderId="0">
      <alignment horizontal="center"/>
    </xf>
    <xf numFmtId="0" fontId="142" fillId="0" borderId="0">
      <alignment horizontal="center"/>
    </xf>
    <xf numFmtId="166" fontId="142" fillId="0" borderId="0">
      <alignment horizontal="center" textRotation="90"/>
    </xf>
    <xf numFmtId="166" fontId="142" fillId="0" borderId="0">
      <alignment horizontal="center" textRotation="90"/>
    </xf>
    <xf numFmtId="0" fontId="133" fillId="0" borderId="0">
      <alignment horizontal="center" textRotation="90"/>
    </xf>
    <xf numFmtId="0" fontId="142" fillId="0" borderId="0">
      <alignment horizontal="center" textRotation="90"/>
    </xf>
    <xf numFmtId="0" fontId="143" fillId="26" borderId="0"/>
    <xf numFmtId="0" fontId="144" fillId="45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24" fillId="0" borderId="0"/>
    <xf numFmtId="166" fontId="147" fillId="0" borderId="0"/>
    <xf numFmtId="166" fontId="124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4" fillId="0" borderId="0"/>
    <xf numFmtId="166" fontId="147" fillId="0" borderId="0"/>
    <xf numFmtId="166" fontId="145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24" fillId="0" borderId="0"/>
    <xf numFmtId="166" fontId="145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0" fontId="147" fillId="46" borderId="34"/>
    <xf numFmtId="168" fontId="69" fillId="0" borderId="0"/>
    <xf numFmtId="166" fontId="148" fillId="0" borderId="0"/>
    <xf numFmtId="166" fontId="149" fillId="0" borderId="0"/>
    <xf numFmtId="166" fontId="148" fillId="0" borderId="0"/>
    <xf numFmtId="0" fontId="134" fillId="0" borderId="0"/>
    <xf numFmtId="0" fontId="149" fillId="0" borderId="0"/>
    <xf numFmtId="167" fontId="148" fillId="0" borderId="0"/>
    <xf numFmtId="167" fontId="149" fillId="0" borderId="0"/>
    <xf numFmtId="167" fontId="148" fillId="0" borderId="0"/>
    <xf numFmtId="167" fontId="134" fillId="0" borderId="0"/>
    <xf numFmtId="167" fontId="149" fillId="0" borderId="0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0" fillId="39" borderId="35"/>
    <xf numFmtId="0" fontId="151" fillId="0" borderId="0"/>
    <xf numFmtId="0" fontId="152" fillId="0" borderId="0"/>
    <xf numFmtId="0" fontId="153" fillId="0" borderId="36"/>
    <xf numFmtId="0" fontId="154" fillId="0" borderId="37"/>
    <xf numFmtId="0" fontId="155" fillId="0" borderId="38"/>
    <xf numFmtId="0" fontId="155" fillId="0" borderId="0"/>
    <xf numFmtId="0" fontId="156" fillId="0" borderId="0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135" fillId="0" borderId="39"/>
    <xf numFmtId="0" fontId="68" fillId="0" borderId="0"/>
    <xf numFmtId="168" fontId="68" fillId="0" borderId="0"/>
    <xf numFmtId="0" fontId="153" fillId="0" borderId="40"/>
    <xf numFmtId="0" fontId="154" fillId="0" borderId="41"/>
    <xf numFmtId="0" fontId="155" fillId="0" borderId="42"/>
    <xf numFmtId="0" fontId="67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3" fillId="0" borderId="0"/>
    <xf numFmtId="0" fontId="93" fillId="0" borderId="0"/>
    <xf numFmtId="166" fontId="124" fillId="0" borderId="0"/>
    <xf numFmtId="166" fontId="124" fillId="0" borderId="0"/>
    <xf numFmtId="0" fontId="93" fillId="47" borderId="0" applyNumberFormat="0" applyBorder="0" applyAlignment="0" applyProtection="0"/>
    <xf numFmtId="166" fontId="124" fillId="0" borderId="0"/>
    <xf numFmtId="166" fontId="124" fillId="0" borderId="0"/>
    <xf numFmtId="166" fontId="124" fillId="0" borderId="0" applyBorder="0" applyProtection="0"/>
    <xf numFmtId="166" fontId="124" fillId="0" borderId="0" applyBorder="0" applyProtection="0"/>
    <xf numFmtId="0" fontId="124" fillId="0" borderId="0"/>
    <xf numFmtId="0" fontId="124" fillId="0" borderId="0"/>
    <xf numFmtId="0" fontId="124" fillId="0" borderId="0" applyNumberFormat="0" applyBorder="0" applyProtection="0"/>
    <xf numFmtId="0" fontId="93" fillId="47" borderId="0" applyNumberFormat="0" applyBorder="0" applyAlignment="0" applyProtection="0"/>
    <xf numFmtId="0" fontId="142" fillId="0" borderId="0" applyNumberFormat="0" applyBorder="0" applyProtection="0">
      <alignment horizontal="center"/>
    </xf>
    <xf numFmtId="0" fontId="142" fillId="0" borderId="0" applyNumberFormat="0" applyBorder="0" applyProtection="0">
      <alignment horizontal="center" textRotation="90"/>
    </xf>
    <xf numFmtId="0" fontId="67" fillId="0" borderId="0"/>
    <xf numFmtId="0" fontId="67" fillId="0" borderId="0"/>
    <xf numFmtId="0" fontId="67" fillId="0" borderId="0"/>
    <xf numFmtId="0" fontId="12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146" fillId="0" borderId="0"/>
    <xf numFmtId="0" fontId="146" fillId="0" borderId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9" fontId="157" fillId="0" borderId="0" applyFont="0" applyFill="0" applyBorder="0" applyAlignment="0" applyProtection="0"/>
    <xf numFmtId="0" fontId="149" fillId="0" borderId="0" applyNumberFormat="0" applyBorder="0" applyProtection="0"/>
    <xf numFmtId="167" fontId="149" fillId="0" borderId="0" applyBorder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168" fontId="67" fillId="0" borderId="0"/>
    <xf numFmtId="0" fontId="107" fillId="0" borderId="0">
      <alignment horizontal="center"/>
    </xf>
    <xf numFmtId="0" fontId="107" fillId="0" borderId="0">
      <alignment horizontal="center"/>
    </xf>
    <xf numFmtId="0" fontId="160" fillId="0" borderId="0" applyNumberFormat="0" applyBorder="0" applyProtection="0">
      <alignment horizontal="center"/>
    </xf>
    <xf numFmtId="0" fontId="107" fillId="0" borderId="0" applyNumberFormat="0" applyBorder="0" applyProtection="0">
      <alignment horizontal="center"/>
    </xf>
    <xf numFmtId="0" fontId="107" fillId="0" borderId="0">
      <alignment horizontal="center" textRotation="90"/>
    </xf>
    <xf numFmtId="0" fontId="107" fillId="0" borderId="0">
      <alignment horizontal="center" textRotation="90"/>
    </xf>
    <xf numFmtId="0" fontId="160" fillId="0" borderId="0" applyNumberFormat="0" applyBorder="0" applyProtection="0">
      <alignment horizontal="center" textRotation="90"/>
    </xf>
    <xf numFmtId="0" fontId="107" fillId="0" borderId="0" applyNumberFormat="0" applyBorder="0" applyProtection="0">
      <alignment horizontal="center" textRotation="90"/>
    </xf>
    <xf numFmtId="0" fontId="157" fillId="0" borderId="0"/>
    <xf numFmtId="0" fontId="157" fillId="0" borderId="0"/>
    <xf numFmtId="0" fontId="157" fillId="0" borderId="0"/>
    <xf numFmtId="0" fontId="93" fillId="0" borderId="0"/>
    <xf numFmtId="0" fontId="93" fillId="0" borderId="0"/>
    <xf numFmtId="0" fontId="157" fillId="0" borderId="0"/>
    <xf numFmtId="0" fontId="105" fillId="0" borderId="0"/>
    <xf numFmtId="0" fontId="105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162" fillId="0" borderId="0" applyFill="0" applyBorder="0" applyAlignment="0" applyProtection="0"/>
    <xf numFmtId="0" fontId="108" fillId="0" borderId="0"/>
    <xf numFmtId="0" fontId="163" fillId="0" borderId="0"/>
    <xf numFmtId="0" fontId="108" fillId="0" borderId="0"/>
    <xf numFmtId="0" fontId="164" fillId="0" borderId="0" applyNumberFormat="0" applyBorder="0" applyProtection="0"/>
    <xf numFmtId="0" fontId="163" fillId="0" borderId="0" applyNumberFormat="0" applyBorder="0" applyProtection="0"/>
    <xf numFmtId="165" fontId="108" fillId="0" borderId="0"/>
    <xf numFmtId="165" fontId="163" fillId="0" borderId="0"/>
    <xf numFmtId="165" fontId="108" fillId="0" borderId="0"/>
    <xf numFmtId="165" fontId="164" fillId="0" borderId="0" applyBorder="0" applyProtection="0"/>
    <xf numFmtId="165" fontId="163" fillId="0" borderId="0" applyBorder="0" applyProtection="0"/>
    <xf numFmtId="0" fontId="157" fillId="0" borderId="0"/>
    <xf numFmtId="0" fontId="157" fillId="0" borderId="0"/>
    <xf numFmtId="0" fontId="159" fillId="0" borderId="0"/>
    <xf numFmtId="0" fontId="158" fillId="0" borderId="0"/>
    <xf numFmtId="0" fontId="9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0" fontId="54" fillId="0" borderId="0"/>
    <xf numFmtId="168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135" fillId="0" borderId="46"/>
    <xf numFmtId="0" fontId="35" fillId="0" borderId="0"/>
    <xf numFmtId="0" fontId="154" fillId="0" borderId="45"/>
    <xf numFmtId="0" fontId="153" fillId="0" borderId="44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8" fillId="0" borderId="0"/>
    <xf numFmtId="0" fontId="35" fillId="0" borderId="0"/>
    <xf numFmtId="0" fontId="148" fillId="0" borderId="0"/>
    <xf numFmtId="0" fontId="149" fillId="0" borderId="0"/>
    <xf numFmtId="0" fontId="35" fillId="0" borderId="0"/>
    <xf numFmtId="9" fontId="1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65" fillId="0" borderId="0"/>
    <xf numFmtId="0" fontId="124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65" fillId="0" borderId="0"/>
    <xf numFmtId="0" fontId="147" fillId="0" borderId="0"/>
    <xf numFmtId="0" fontId="124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24" fillId="0" borderId="0"/>
    <xf numFmtId="0" fontId="147" fillId="0" borderId="0"/>
    <xf numFmtId="0" fontId="124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142" fillId="0" borderId="0">
      <alignment horizontal="center"/>
    </xf>
    <xf numFmtId="0" fontId="35" fillId="0" borderId="0"/>
    <xf numFmtId="0" fontId="35" fillId="0" borderId="0"/>
    <xf numFmtId="0" fontId="142" fillId="0" borderId="0">
      <alignment horizontal="center"/>
    </xf>
    <xf numFmtId="0" fontId="35" fillId="0" borderId="0"/>
    <xf numFmtId="0" fontId="124" fillId="0" borderId="0"/>
    <xf numFmtId="0" fontId="35" fillId="0" borderId="0"/>
    <xf numFmtId="0" fontId="35" fillId="0" borderId="0"/>
    <xf numFmtId="166" fontId="124" fillId="0" borderId="0"/>
    <xf numFmtId="166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124" fillId="0" borderId="0"/>
    <xf numFmtId="0" fontId="124" fillId="0" borderId="0"/>
    <xf numFmtId="0" fontId="35" fillId="0" borderId="0"/>
    <xf numFmtId="0" fontId="140" fillId="0" borderId="43"/>
    <xf numFmtId="0" fontId="139" fillId="40" borderId="35"/>
    <xf numFmtId="0" fontId="146" fillId="0" borderId="0"/>
    <xf numFmtId="0" fontId="135" fillId="0" borderId="46"/>
    <xf numFmtId="0" fontId="135" fillId="0" borderId="46"/>
    <xf numFmtId="0" fontId="135" fillId="0" borderId="46"/>
    <xf numFmtId="0" fontId="135" fillId="0" borderId="46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167" fontId="168" fillId="0" borderId="0"/>
    <xf numFmtId="0" fontId="168" fillId="0" borderId="0"/>
    <xf numFmtId="0" fontId="167" fillId="0" borderId="0">
      <alignment horizontal="center" textRotation="90"/>
    </xf>
    <xf numFmtId="0" fontId="167" fillId="0" borderId="0">
      <alignment horizontal="center"/>
    </xf>
    <xf numFmtId="0" fontId="16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8" fontId="22" fillId="0" borderId="0"/>
    <xf numFmtId="169" fontId="108" fillId="0" borderId="0"/>
    <xf numFmtId="169" fontId="163" fillId="0" borderId="0"/>
    <xf numFmtId="169" fontId="108" fillId="0" borderId="0"/>
    <xf numFmtId="169" fontId="164" fillId="0" borderId="0" applyBorder="0" applyProtection="0"/>
    <xf numFmtId="169" fontId="163" fillId="0" borderId="0" applyBorder="0" applyProtection="0"/>
    <xf numFmtId="0" fontId="120" fillId="0" borderId="50" applyNumberFormat="0" applyFill="0" applyAlignment="0" applyProtection="0"/>
    <xf numFmtId="0" fontId="121" fillId="0" borderId="51" applyNumberFormat="0" applyFill="0" applyAlignment="0" applyProtection="0"/>
    <xf numFmtId="0" fontId="122" fillId="0" borderId="5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47" fillId="46" borderId="34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6" fillId="0" borderId="0" applyNumberFormat="0" applyBorder="0" applyProtection="0"/>
    <xf numFmtId="0" fontId="155" fillId="0" borderId="0" applyNumberFormat="0" applyBorder="0" applyProtection="0"/>
    <xf numFmtId="0" fontId="155" fillId="0" borderId="38" applyNumberFormat="0" applyProtection="0"/>
    <xf numFmtId="0" fontId="154" fillId="0" borderId="37" applyNumberFormat="0" applyProtection="0"/>
    <xf numFmtId="0" fontId="153" fillId="0" borderId="36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20" fillId="0" borderId="0"/>
    <xf numFmtId="167" fontId="148" fillId="0" borderId="0" applyBorder="0" applyProtection="0"/>
    <xf numFmtId="167" fontId="149" fillId="0" borderId="0" applyBorder="0" applyProtection="0"/>
    <xf numFmtId="167" fontId="148" fillId="0" borderId="0" applyBorder="0" applyProtection="0"/>
    <xf numFmtId="166" fontId="148" fillId="0" borderId="0" applyBorder="0" applyProtection="0"/>
    <xf numFmtId="166" fontId="149" fillId="0" borderId="0" applyBorder="0" applyProtection="0"/>
    <xf numFmtId="166" fontId="148" fillId="0" borderId="0" applyBorder="0" applyProtection="0"/>
    <xf numFmtId="168" fontId="146" fillId="0" borderId="0" applyFont="0" applyBorder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0" fontId="147" fillId="46" borderId="34" applyNumberFormat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65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0" fontId="144" fillId="45" borderId="0" applyNumberFormat="0" applyBorder="0" applyProtection="0"/>
    <xf numFmtId="0" fontId="143" fillId="26" borderId="0" applyNumberFormat="0" applyBorder="0" applyProtection="0"/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/>
    </xf>
    <xf numFmtId="166" fontId="124" fillId="0" borderId="0" applyBorder="0" applyProtection="0"/>
    <xf numFmtId="166" fontId="124" fillId="0" borderId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1" fillId="30" borderId="31" applyNumberFormat="0" applyProtection="0"/>
    <xf numFmtId="0" fontId="140" fillId="0" borderId="33" applyNumberFormat="0" applyProtection="0"/>
    <xf numFmtId="0" fontId="139" fillId="40" borderId="32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7" fillId="27" borderId="0" applyNumberFormat="0" applyBorder="0" applyProtection="0"/>
    <xf numFmtId="0" fontId="136" fillId="38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33" borderId="0" applyNumberFormat="0" applyBorder="0" applyProtection="0"/>
    <xf numFmtId="0" fontId="136" fillId="32" borderId="0" applyNumberFormat="0" applyBorder="0" applyProtection="0"/>
    <xf numFmtId="0" fontId="136" fillId="35" borderId="0" applyNumberFormat="0" applyBorder="0" applyProtection="0"/>
    <xf numFmtId="0" fontId="124" fillId="34" borderId="0" applyNumberFormat="0" applyBorder="0" applyProtection="0"/>
    <xf numFmtId="0" fontId="124" fillId="34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33" borderId="0" applyNumberFormat="0" applyBorder="0" applyProtection="0"/>
    <xf numFmtId="0" fontId="124" fillId="33" borderId="0" applyNumberFormat="0" applyBorder="0" applyProtection="0"/>
    <xf numFmtId="0" fontId="124" fillId="32" borderId="0" applyNumberFormat="0" applyBorder="0" applyProtection="0"/>
    <xf numFmtId="0" fontId="124" fillId="32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30" borderId="0" applyNumberFormat="0" applyBorder="0" applyProtection="0"/>
    <xf numFmtId="0" fontId="124" fillId="30" borderId="0" applyNumberFormat="0" applyBorder="0" applyProtection="0"/>
    <xf numFmtId="0" fontId="124" fillId="29" borderId="0" applyNumberFormat="0" applyBorder="0" applyProtection="0"/>
    <xf numFmtId="0" fontId="124" fillId="29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27" borderId="0" applyNumberFormat="0" applyBorder="0" applyProtection="0"/>
    <xf numFmtId="0" fontId="124" fillId="27" borderId="0" applyNumberFormat="0" applyBorder="0" applyProtection="0"/>
    <xf numFmtId="0" fontId="124" fillId="26" borderId="0" applyNumberFormat="0" applyBorder="0" applyProtection="0"/>
    <xf numFmtId="0" fontId="124" fillId="26" borderId="0" applyNumberFormat="0" applyBorder="0" applyProtection="0"/>
    <xf numFmtId="0" fontId="124" fillId="25" borderId="0" applyNumberFormat="0" applyBorder="0" applyProtection="0"/>
    <xf numFmtId="0" fontId="124" fillId="25" borderId="0" applyNumberFormat="0" applyBorder="0" applyProtection="0"/>
    <xf numFmtId="0" fontId="136" fillId="44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43" borderId="0" applyNumberFormat="0" applyBorder="0" applyProtection="0"/>
    <xf numFmtId="0" fontId="136" fillId="42" borderId="0" applyNumberFormat="0" applyBorder="0" applyProtection="0"/>
    <xf numFmtId="0" fontId="136" fillId="41" borderId="0" applyNumberFormat="0" applyBorder="0" applyProtection="0"/>
    <xf numFmtId="166" fontId="142" fillId="0" borderId="0" applyBorder="0" applyProtection="0">
      <alignment horizontal="center"/>
    </xf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38" fillId="39" borderId="31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50" fillId="39" borderId="35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0" fontId="135" fillId="0" borderId="39" applyNumberFormat="0" applyProtection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30" borderId="31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9" fillId="45" borderId="0"/>
    <xf numFmtId="0" fontId="178" fillId="26" borderId="0"/>
    <xf numFmtId="0" fontId="171" fillId="0" borderId="0"/>
    <xf numFmtId="166" fontId="171" fillId="0" borderId="0"/>
    <xf numFmtId="166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7" fillId="30" borderId="31"/>
    <xf numFmtId="0" fontId="172" fillId="44" borderId="0"/>
    <xf numFmtId="0" fontId="172" fillId="37" borderId="0"/>
    <xf numFmtId="0" fontId="172" fillId="36" borderId="0"/>
    <xf numFmtId="0" fontId="172" fillId="43" borderId="0"/>
    <xf numFmtId="0" fontId="172" fillId="42" borderId="0"/>
    <xf numFmtId="0" fontId="172" fillId="41" borderId="0"/>
    <xf numFmtId="0" fontId="176" fillId="0" borderId="33"/>
    <xf numFmtId="0" fontId="175" fillId="40" borderId="32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4" fillId="39" borderId="31"/>
    <xf numFmtId="0" fontId="173" fillId="27" borderId="0"/>
    <xf numFmtId="0" fontId="172" fillId="38" borderId="0"/>
    <xf numFmtId="0" fontId="172" fillId="37" borderId="0"/>
    <xf numFmtId="0" fontId="172" fillId="36" borderId="0"/>
    <xf numFmtId="0" fontId="172" fillId="33" borderId="0"/>
    <xf numFmtId="0" fontId="172" fillId="32" borderId="0"/>
    <xf numFmtId="0" fontId="172" fillId="35" borderId="0"/>
    <xf numFmtId="0" fontId="171" fillId="34" borderId="0"/>
    <xf numFmtId="0" fontId="171" fillId="34" borderId="0"/>
    <xf numFmtId="0" fontId="171" fillId="31" borderId="0"/>
    <xf numFmtId="0" fontId="171" fillId="31" borderId="0"/>
    <xf numFmtId="0" fontId="171" fillId="28" borderId="0"/>
    <xf numFmtId="0" fontId="171" fillId="28" borderId="0"/>
    <xf numFmtId="0" fontId="171" fillId="33" borderId="0"/>
    <xf numFmtId="0" fontId="171" fillId="33" borderId="0"/>
    <xf numFmtId="0" fontId="171" fillId="32" borderId="0"/>
    <xf numFmtId="0" fontId="171" fillId="32" borderId="0"/>
    <xf numFmtId="0" fontId="171" fillId="31" borderId="0"/>
    <xf numFmtId="0" fontId="171" fillId="31" borderId="0"/>
    <xf numFmtId="0" fontId="171" fillId="30" borderId="0"/>
    <xf numFmtId="0" fontId="171" fillId="30" borderId="0"/>
    <xf numFmtId="0" fontId="171" fillId="29" borderId="0"/>
    <xf numFmtId="0" fontId="171" fillId="29" borderId="0"/>
    <xf numFmtId="0" fontId="171" fillId="28" borderId="0"/>
    <xf numFmtId="0" fontId="171" fillId="28" borderId="0"/>
    <xf numFmtId="0" fontId="171" fillId="27" borderId="0"/>
    <xf numFmtId="0" fontId="171" fillId="27" borderId="0"/>
    <xf numFmtId="0" fontId="171" fillId="26" borderId="0"/>
    <xf numFmtId="0" fontId="171" fillId="26" borderId="0"/>
    <xf numFmtId="0" fontId="171" fillId="25" borderId="0"/>
    <xf numFmtId="0" fontId="171" fillId="25" borderId="0"/>
    <xf numFmtId="0" fontId="17" fillId="0" borderId="0"/>
    <xf numFmtId="168" fontId="17" fillId="0" borderId="0"/>
    <xf numFmtId="0" fontId="169" fillId="0" borderId="0"/>
    <xf numFmtId="166" fontId="171" fillId="0" borderId="0"/>
    <xf numFmtId="166" fontId="171" fillId="0" borderId="0"/>
    <xf numFmtId="166" fontId="171" fillId="0" borderId="0"/>
    <xf numFmtId="0" fontId="17" fillId="0" borderId="0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0" fillId="39" borderId="35"/>
    <xf numFmtId="0" fontId="181" fillId="0" borderId="0"/>
    <xf numFmtId="0" fontId="182" fillId="0" borderId="0"/>
    <xf numFmtId="0" fontId="183" fillId="0" borderId="40"/>
    <xf numFmtId="0" fontId="184" fillId="0" borderId="41"/>
    <xf numFmtId="0" fontId="185" fillId="0" borderId="42"/>
    <xf numFmtId="0" fontId="185" fillId="0" borderId="0"/>
    <xf numFmtId="0" fontId="186" fillId="0" borderId="0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70" fillId="0" borderId="39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15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97" fillId="24" borderId="0" xfId="48" applyFont="1" applyFill="1"/>
    <xf numFmtId="0" fontId="98" fillId="0" borderId="0" xfId="48" applyFont="1" applyAlignment="1">
      <alignment vertical="center"/>
    </xf>
    <xf numFmtId="164" fontId="98" fillId="0" borderId="0" xfId="48" applyNumberFormat="1" applyFont="1" applyAlignment="1">
      <alignment horizontal="left" vertical="center"/>
    </xf>
    <xf numFmtId="0" fontId="97" fillId="24" borderId="0" xfId="48" applyFont="1" applyFill="1" applyAlignment="1">
      <alignment vertical="center"/>
    </xf>
    <xf numFmtId="0" fontId="97" fillId="0" borderId="0" xfId="48" applyFont="1" applyFill="1"/>
    <xf numFmtId="0" fontId="97" fillId="24" borderId="0" xfId="48" applyFont="1" applyFill="1" applyAlignment="1">
      <alignment horizontal="left"/>
    </xf>
    <xf numFmtId="0" fontId="97" fillId="0" borderId="0" xfId="48" applyFont="1" applyFill="1" applyAlignment="1">
      <alignment horizontal="left"/>
    </xf>
    <xf numFmtId="0" fontId="93" fillId="0" borderId="0" xfId="48" applyFont="1" applyFill="1"/>
    <xf numFmtId="0" fontId="97" fillId="0" borderId="0" xfId="48" applyFont="1" applyFill="1" applyBorder="1" applyAlignment="1"/>
    <xf numFmtId="0" fontId="103" fillId="48" borderId="47" xfId="48" applyFont="1" applyFill="1" applyBorder="1" applyAlignment="1">
      <alignment horizontal="center" vertical="center" wrapText="1"/>
    </xf>
    <xf numFmtId="0" fontId="103" fillId="48" borderId="48" xfId="48" applyFont="1" applyFill="1" applyBorder="1" applyAlignment="1">
      <alignment horizontal="center" vertical="center" wrapText="1"/>
    </xf>
    <xf numFmtId="0" fontId="103" fillId="48" borderId="49" xfId="48" applyFont="1" applyFill="1" applyBorder="1" applyAlignment="1">
      <alignment horizontal="center" vertical="center" wrapText="1"/>
    </xf>
    <xf numFmtId="0" fontId="96" fillId="0" borderId="16" xfId="48" applyFont="1" applyFill="1" applyBorder="1" applyAlignment="1">
      <alignment vertical="top" wrapText="1"/>
    </xf>
    <xf numFmtId="0" fontId="96" fillId="0" borderId="0" xfId="48" applyFont="1" applyFill="1" applyBorder="1" applyAlignment="1">
      <alignment vertical="top" wrapText="1"/>
    </xf>
    <xf numFmtId="0" fontId="96" fillId="0" borderId="17" xfId="48" applyFont="1" applyFill="1" applyBorder="1" applyAlignment="1">
      <alignment vertical="top" wrapText="1"/>
    </xf>
    <xf numFmtId="0" fontId="93" fillId="24" borderId="0" xfId="48" applyFont="1" applyFill="1" applyAlignment="1">
      <alignment horizontal="center" vertical="center"/>
    </xf>
    <xf numFmtId="0" fontId="97" fillId="24" borderId="0" xfId="48" applyFont="1" applyFill="1" applyAlignment="1">
      <alignment horizontal="center"/>
    </xf>
    <xf numFmtId="0" fontId="102" fillId="0" borderId="0" xfId="48" applyFont="1" applyFill="1" applyAlignment="1">
      <alignment horizontal="center"/>
    </xf>
    <xf numFmtId="0" fontId="97" fillId="0" borderId="16" xfId="48" applyFont="1" applyFill="1" applyBorder="1"/>
    <xf numFmtId="0" fontId="97" fillId="0" borderId="17" xfId="48" applyFont="1" applyFill="1" applyBorder="1" applyAlignment="1"/>
    <xf numFmtId="0" fontId="93" fillId="0" borderId="16" xfId="48" applyFont="1" applyFill="1" applyBorder="1" applyAlignment="1"/>
    <xf numFmtId="0" fontId="97" fillId="0" borderId="17" xfId="48" applyFont="1" applyFill="1" applyBorder="1"/>
    <xf numFmtId="0" fontId="97" fillId="0" borderId="20" xfId="48" applyFont="1" applyFill="1" applyBorder="1"/>
    <xf numFmtId="0" fontId="97" fillId="0" borderId="19" xfId="48" applyFont="1" applyFill="1" applyBorder="1"/>
    <xf numFmtId="0" fontId="97" fillId="0" borderId="18" xfId="48" applyFont="1" applyFill="1" applyBorder="1"/>
    <xf numFmtId="0" fontId="97" fillId="0" borderId="0" xfId="48" applyFont="1" applyFill="1" applyBorder="1"/>
    <xf numFmtId="0" fontId="189" fillId="0" borderId="12" xfId="48" applyFont="1" applyFill="1" applyBorder="1" applyAlignment="1">
      <alignment horizontal="left" vertical="center"/>
    </xf>
    <xf numFmtId="0" fontId="188" fillId="0" borderId="12" xfId="48" applyFont="1" applyFill="1" applyBorder="1" applyAlignment="1">
      <alignment horizontal="center" vertical="center" wrapText="1"/>
    </xf>
    <xf numFmtId="166" fontId="187" fillId="0" borderId="12" xfId="34" applyFont="1" applyBorder="1" applyAlignment="1">
      <alignment horizontal="center" vertical="center"/>
    </xf>
    <xf numFmtId="0" fontId="187" fillId="0" borderId="12" xfId="0" applyFont="1" applyBorder="1" applyAlignment="1">
      <alignment horizontal="center" vertical="center" wrapText="1"/>
    </xf>
    <xf numFmtId="0" fontId="187" fillId="0" borderId="12" xfId="124" applyFont="1" applyBorder="1" applyAlignment="1">
      <alignment horizontal="center" wrapText="1"/>
    </xf>
    <xf numFmtId="0" fontId="103" fillId="0" borderId="12" xfId="48" applyFont="1" applyFill="1" applyBorder="1" applyAlignment="1">
      <alignment horizontal="left" vertical="center"/>
    </xf>
    <xf numFmtId="166" fontId="187" fillId="0" borderId="12" xfId="89" applyFont="1" applyFill="1" applyBorder="1" applyAlignment="1">
      <alignment horizontal="center"/>
    </xf>
    <xf numFmtId="0" fontId="103" fillId="0" borderId="12" xfId="48" applyFont="1" applyBorder="1"/>
    <xf numFmtId="0" fontId="101" fillId="0" borderId="10" xfId="48" applyFont="1" applyFill="1" applyBorder="1" applyAlignment="1">
      <alignment horizontal="left" vertical="center"/>
    </xf>
    <xf numFmtId="0" fontId="187" fillId="0" borderId="12" xfId="48" applyFont="1" applyFill="1" applyBorder="1" applyAlignment="1">
      <alignment horizontal="center"/>
    </xf>
    <xf numFmtId="0" fontId="103" fillId="0" borderId="12" xfId="48" applyFont="1" applyFill="1" applyBorder="1" applyAlignment="1">
      <alignment vertical="center"/>
    </xf>
    <xf numFmtId="0" fontId="101" fillId="0" borderId="10" xfId="48" applyFont="1" applyFill="1" applyBorder="1" applyAlignment="1">
      <alignment vertical="center" wrapText="1"/>
    </xf>
    <xf numFmtId="0" fontId="103" fillId="0" borderId="12" xfId="48" applyFont="1" applyFill="1" applyBorder="1" applyAlignment="1">
      <alignment horizontal="left" vertical="center" wrapText="1"/>
    </xf>
    <xf numFmtId="0" fontId="101" fillId="0" borderId="10" xfId="48" applyFont="1" applyFill="1" applyBorder="1" applyAlignment="1">
      <alignment horizontal="left" vertical="center" wrapText="1"/>
    </xf>
    <xf numFmtId="166" fontId="187" fillId="0" borderId="12" xfId="34" applyFont="1" applyBorder="1" applyAlignment="1">
      <alignment horizontal="center"/>
    </xf>
    <xf numFmtId="0" fontId="103" fillId="0" borderId="12" xfId="48" applyFont="1" applyFill="1" applyBorder="1" applyAlignment="1">
      <alignment vertical="center" wrapText="1"/>
    </xf>
    <xf numFmtId="0" fontId="103" fillId="0" borderId="12" xfId="48" applyFont="1" applyBorder="1" applyAlignment="1">
      <alignment horizontal="left"/>
    </xf>
    <xf numFmtId="166" fontId="187" fillId="0" borderId="30" xfId="34" applyFont="1" applyBorder="1" applyAlignment="1">
      <alignment horizontal="center"/>
    </xf>
    <xf numFmtId="0" fontId="190" fillId="0" borderId="10" xfId="886" applyFont="1" applyBorder="1" applyAlignment="1">
      <alignment horizontal="center" vertical="center"/>
    </xf>
    <xf numFmtId="0" fontId="190" fillId="0" borderId="11" xfId="886" applyFont="1" applyBorder="1" applyAlignment="1">
      <alignment horizontal="center" vertical="center"/>
    </xf>
    <xf numFmtId="0" fontId="191" fillId="0" borderId="0" xfId="48" applyFont="1" applyFill="1"/>
    <xf numFmtId="0" fontId="101" fillId="0" borderId="53" xfId="48" applyFont="1" applyFill="1" applyBorder="1" applyAlignment="1">
      <alignment horizontal="left" vertical="center"/>
    </xf>
    <xf numFmtId="0" fontId="190" fillId="0" borderId="53" xfId="886" applyFont="1" applyBorder="1" applyAlignment="1">
      <alignment horizontal="center" vertical="center"/>
    </xf>
    <xf numFmtId="0" fontId="190" fillId="0" borderId="53" xfId="157" applyFont="1" applyBorder="1" applyAlignment="1">
      <alignment horizontal="center" vertical="center" wrapText="1"/>
    </xf>
    <xf numFmtId="166" fontId="187" fillId="0" borderId="30" xfId="89" applyFont="1" applyFill="1" applyBorder="1" applyAlignment="1">
      <alignment horizontal="center"/>
    </xf>
    <xf numFmtId="0" fontId="187" fillId="0" borderId="30" xfId="124" applyFont="1" applyBorder="1" applyAlignment="1">
      <alignment horizontal="center" wrapText="1"/>
    </xf>
    <xf numFmtId="0" fontId="187" fillId="0" borderId="30" xfId="48" applyFont="1" applyFill="1" applyBorder="1" applyAlignment="1">
      <alignment horizontal="center"/>
    </xf>
    <xf numFmtId="0" fontId="190" fillId="0" borderId="10" xfId="157" applyFont="1" applyBorder="1" applyAlignment="1">
      <alignment horizontal="center" vertical="center" wrapText="1"/>
    </xf>
    <xf numFmtId="0" fontId="190" fillId="0" borderId="11" xfId="157" applyFont="1" applyBorder="1" applyAlignment="1">
      <alignment horizontal="center" vertical="center" wrapText="1"/>
    </xf>
    <xf numFmtId="0" fontId="101" fillId="0" borderId="53" xfId="48" applyFont="1" applyFill="1" applyBorder="1" applyAlignment="1">
      <alignment horizontal="left" vertical="center" wrapText="1"/>
    </xf>
    <xf numFmtId="0" fontId="187" fillId="0" borderId="30" xfId="0" applyFont="1" applyBorder="1" applyAlignment="1">
      <alignment horizontal="center" vertical="center" wrapText="1"/>
    </xf>
    <xf numFmtId="166" fontId="187" fillId="0" borderId="30" xfId="34" applyFont="1" applyBorder="1" applyAlignment="1">
      <alignment horizontal="center" vertical="center"/>
    </xf>
    <xf numFmtId="0" fontId="188" fillId="0" borderId="30" xfId="48" applyFont="1" applyFill="1" applyBorder="1" applyAlignment="1">
      <alignment horizontal="center" vertical="center" wrapText="1"/>
    </xf>
    <xf numFmtId="0" fontId="101" fillId="0" borderId="53" xfId="48" applyFont="1" applyFill="1" applyBorder="1" applyAlignment="1">
      <alignment vertical="center"/>
    </xf>
    <xf numFmtId="0" fontId="187" fillId="0" borderId="12" xfId="886" applyFont="1" applyBorder="1" applyAlignment="1">
      <alignment horizontal="center" vertical="center"/>
    </xf>
    <xf numFmtId="0" fontId="187" fillId="0" borderId="30" xfId="886" applyFont="1" applyBorder="1" applyAlignment="1">
      <alignment horizontal="center" vertical="center"/>
    </xf>
    <xf numFmtId="0" fontId="97" fillId="0" borderId="0" xfId="48" applyFont="1" applyFill="1" applyAlignment="1">
      <alignment vertical="top"/>
    </xf>
    <xf numFmtId="166" fontId="191" fillId="0" borderId="0" xfId="48" applyNumberFormat="1" applyFont="1" applyFill="1"/>
    <xf numFmtId="166" fontId="187" fillId="0" borderId="12" xfId="90" applyFont="1" applyBorder="1" applyAlignment="1">
      <alignment horizontal="center" vertical="center"/>
    </xf>
    <xf numFmtId="166" fontId="187" fillId="0" borderId="30" xfId="90" applyFont="1" applyBorder="1" applyAlignment="1">
      <alignment horizontal="center" vertical="center"/>
    </xf>
    <xf numFmtId="0" fontId="187" fillId="0" borderId="12" xfId="151" applyFont="1" applyBorder="1" applyAlignment="1">
      <alignment horizontal="center" vertical="center" wrapText="1"/>
    </xf>
    <xf numFmtId="0" fontId="187" fillId="0" borderId="30" xfId="151" applyFont="1" applyBorder="1" applyAlignment="1">
      <alignment horizontal="center" vertical="center" wrapText="1"/>
    </xf>
    <xf numFmtId="0" fontId="190" fillId="0" borderId="54" xfId="7831" applyFont="1" applyBorder="1" applyAlignment="1">
      <alignment horizontal="center"/>
    </xf>
    <xf numFmtId="0" fontId="190" fillId="0" borderId="55" xfId="42" applyFont="1" applyBorder="1" applyAlignment="1">
      <alignment horizontal="center"/>
    </xf>
    <xf numFmtId="0" fontId="187" fillId="0" borderId="12" xfId="33" applyFont="1" applyBorder="1" applyAlignment="1">
      <alignment horizontal="center"/>
    </xf>
    <xf numFmtId="0" fontId="187" fillId="0" borderId="30" xfId="33" applyFont="1" applyBorder="1" applyAlignment="1">
      <alignment horizontal="center"/>
    </xf>
    <xf numFmtId="166" fontId="187" fillId="0" borderId="12" xfId="90" applyFont="1" applyBorder="1" applyAlignment="1">
      <alignment horizontal="center"/>
    </xf>
    <xf numFmtId="166" fontId="187" fillId="0" borderId="30" xfId="90" applyFont="1" applyBorder="1" applyAlignment="1">
      <alignment horizontal="center"/>
    </xf>
    <xf numFmtId="166" fontId="187" fillId="0" borderId="12" xfId="90" applyFont="1" applyBorder="1" applyAlignment="1">
      <alignment horizontal="center" vertical="center" wrapText="1"/>
    </xf>
    <xf numFmtId="166" fontId="187" fillId="0" borderId="30" xfId="90" applyFont="1" applyBorder="1" applyAlignment="1">
      <alignment horizontal="center" vertical="center" wrapText="1"/>
    </xf>
    <xf numFmtId="0" fontId="187" fillId="0" borderId="12" xfId="970" applyFont="1" applyBorder="1" applyAlignment="1">
      <alignment horizontal="center"/>
    </xf>
    <xf numFmtId="0" fontId="187" fillId="0" borderId="30" xfId="970" applyFont="1" applyBorder="1" applyAlignment="1">
      <alignment horizontal="center"/>
    </xf>
    <xf numFmtId="0" fontId="190" fillId="0" borderId="54" xfId="7876" applyFont="1" applyBorder="1" applyAlignment="1">
      <alignment horizontal="center"/>
    </xf>
    <xf numFmtId="0" fontId="187" fillId="0" borderId="12" xfId="4590" applyFont="1" applyBorder="1" applyAlignment="1">
      <alignment horizontal="center"/>
    </xf>
    <xf numFmtId="0" fontId="187" fillId="0" borderId="30" xfId="4590" applyFont="1" applyBorder="1" applyAlignment="1">
      <alignment horizontal="center"/>
    </xf>
    <xf numFmtId="0" fontId="187" fillId="0" borderId="12" xfId="33" applyFont="1" applyBorder="1" applyAlignment="1">
      <alignment horizontal="center" vertical="center" wrapText="1"/>
    </xf>
    <xf numFmtId="0" fontId="187" fillId="0" borderId="30" xfId="33" applyFont="1" applyBorder="1" applyAlignment="1">
      <alignment horizontal="center" vertical="center" wrapText="1"/>
    </xf>
    <xf numFmtId="0" fontId="187" fillId="0" borderId="12" xfId="33" applyFont="1" applyBorder="1" applyAlignment="1">
      <alignment horizontal="center" vertical="center"/>
    </xf>
    <xf numFmtId="0" fontId="187" fillId="0" borderId="30" xfId="33" applyFont="1" applyBorder="1" applyAlignment="1">
      <alignment horizontal="center" vertical="center"/>
    </xf>
    <xf numFmtId="0" fontId="191" fillId="0" borderId="0" xfId="48" applyFont="1"/>
    <xf numFmtId="0" fontId="192" fillId="0" borderId="0" xfId="48" applyFont="1" applyBorder="1" applyAlignment="1">
      <alignment vertical="center"/>
    </xf>
    <xf numFmtId="0" fontId="100" fillId="0" borderId="0" xfId="48" applyFont="1" applyBorder="1" applyAlignment="1">
      <alignment horizontal="center" vertical="center"/>
    </xf>
    <xf numFmtId="164" fontId="192" fillId="0" borderId="0" xfId="48" applyNumberFormat="1" applyFont="1" applyBorder="1" applyAlignment="1">
      <alignment horizontal="left" vertical="center"/>
    </xf>
    <xf numFmtId="0" fontId="192" fillId="0" borderId="0" xfId="48" applyFont="1" applyBorder="1" applyAlignment="1">
      <alignment horizontal="center" vertical="center"/>
    </xf>
    <xf numFmtId="0" fontId="192" fillId="0" borderId="0" xfId="48" applyFont="1" applyBorder="1" applyAlignment="1"/>
    <xf numFmtId="0" fontId="100" fillId="0" borderId="0" xfId="48" applyFont="1" applyBorder="1" applyAlignment="1">
      <alignment wrapText="1"/>
    </xf>
    <xf numFmtId="0" fontId="190" fillId="0" borderId="58" xfId="42" applyFont="1" applyBorder="1" applyAlignment="1">
      <alignment horizontal="center"/>
    </xf>
    <xf numFmtId="0" fontId="190" fillId="0" borderId="59" xfId="157" applyFont="1" applyBorder="1" applyAlignment="1">
      <alignment horizontal="center" vertical="center" wrapText="1"/>
    </xf>
    <xf numFmtId="0" fontId="190" fillId="0" borderId="59" xfId="886" applyFont="1" applyBorder="1" applyAlignment="1">
      <alignment horizontal="center" vertical="center"/>
    </xf>
    <xf numFmtId="0" fontId="190" fillId="0" borderId="57" xfId="7876" applyFont="1" applyBorder="1" applyAlignment="1">
      <alignment horizontal="center"/>
    </xf>
    <xf numFmtId="0" fontId="190" fillId="0" borderId="60" xfId="7876" applyFont="1" applyBorder="1" applyAlignment="1">
      <alignment horizontal="center"/>
    </xf>
    <xf numFmtId="0" fontId="192" fillId="0" borderId="0" xfId="48" applyFont="1" applyFill="1" applyBorder="1"/>
    <xf numFmtId="164" fontId="192" fillId="0" borderId="0" xfId="48" applyNumberFormat="1" applyFont="1" applyBorder="1" applyAlignment="1">
      <alignment horizontal="center" vertical="center"/>
    </xf>
    <xf numFmtId="0" fontId="102" fillId="0" borderId="22" xfId="48" applyFont="1" applyFill="1" applyBorder="1" applyAlignment="1">
      <alignment horizontal="center"/>
    </xf>
    <xf numFmtId="164" fontId="98" fillId="0" borderId="19" xfId="48" applyNumberFormat="1" applyFont="1" applyFill="1" applyBorder="1"/>
    <xf numFmtId="0" fontId="98" fillId="0" borderId="19" xfId="48" applyFont="1" applyFill="1" applyBorder="1"/>
    <xf numFmtId="0" fontId="146" fillId="0" borderId="54" xfId="7795" applyFont="1" applyBorder="1" applyAlignment="1">
      <alignment horizontal="center"/>
    </xf>
    <xf numFmtId="0" fontId="146" fillId="0" borderId="57" xfId="7795" applyFont="1" applyBorder="1" applyAlignment="1">
      <alignment horizontal="center"/>
    </xf>
    <xf numFmtId="0" fontId="157" fillId="0" borderId="55" xfId="42" applyFont="1" applyBorder="1" applyAlignment="1">
      <alignment horizontal="center"/>
    </xf>
    <xf numFmtId="0" fontId="157" fillId="0" borderId="58" xfId="42" applyFont="1" applyBorder="1" applyAlignment="1">
      <alignment horizontal="center"/>
    </xf>
    <xf numFmtId="0" fontId="190" fillId="0" borderId="55" xfId="790" applyFont="1" applyBorder="1" applyAlignment="1">
      <alignment horizontal="center"/>
    </xf>
    <xf numFmtId="0" fontId="146" fillId="0" borderId="54" xfId="7959" applyFont="1" applyBorder="1" applyAlignment="1">
      <alignment horizontal="left"/>
    </xf>
    <xf numFmtId="0" fontId="101" fillId="0" borderId="12" xfId="48" applyFont="1" applyFill="1" applyBorder="1" applyAlignment="1">
      <alignment horizontal="left" vertical="center" wrapText="1"/>
    </xf>
    <xf numFmtId="0" fontId="190" fillId="0" borderId="54" xfId="8107" applyFont="1" applyBorder="1" applyAlignment="1">
      <alignment horizontal="center"/>
    </xf>
    <xf numFmtId="0" fontId="101" fillId="0" borderId="12" xfId="48" applyFont="1" applyFill="1" applyBorder="1" applyAlignment="1">
      <alignment horizontal="left" vertical="center"/>
    </xf>
    <xf numFmtId="0" fontId="187" fillId="0" borderId="10" xfId="157" applyFont="1" applyBorder="1" applyAlignment="1">
      <alignment horizontal="center" vertical="center" wrapText="1"/>
    </xf>
    <xf numFmtId="0" fontId="187" fillId="0" borderId="11" xfId="157" applyFont="1" applyBorder="1" applyAlignment="1">
      <alignment horizontal="center" vertical="center" wrapText="1"/>
    </xf>
    <xf numFmtId="0" fontId="187" fillId="0" borderId="53" xfId="157" applyFont="1" applyBorder="1" applyAlignment="1">
      <alignment horizontal="center" vertical="center" wrapText="1"/>
    </xf>
    <xf numFmtId="0" fontId="190" fillId="0" borderId="57" xfId="8107" applyFont="1" applyBorder="1" applyAlignment="1">
      <alignment horizontal="center"/>
    </xf>
    <xf numFmtId="0" fontId="187" fillId="0" borderId="59" xfId="157" applyFont="1" applyBorder="1" applyAlignment="1">
      <alignment horizontal="center" vertical="center" wrapText="1"/>
    </xf>
    <xf numFmtId="0" fontId="190" fillId="0" borderId="57" xfId="7831" applyFont="1" applyBorder="1" applyAlignment="1">
      <alignment horizontal="center"/>
    </xf>
    <xf numFmtId="0" fontId="191" fillId="0" borderId="0" xfId="48" applyFont="1" applyFill="1" applyAlignment="1">
      <alignment vertical="top" wrapText="1"/>
    </xf>
    <xf numFmtId="0" fontId="191" fillId="0" borderId="0" xfId="48" applyFont="1" applyAlignment="1">
      <alignment vertical="top" wrapText="1"/>
    </xf>
    <xf numFmtId="0" fontId="93" fillId="0" borderId="0" xfId="48" applyFont="1" applyFill="1" applyAlignment="1">
      <alignment vertical="top" wrapText="1"/>
    </xf>
    <xf numFmtId="0" fontId="101" fillId="0" borderId="53" xfId="886" applyFont="1" applyBorder="1" applyAlignment="1">
      <alignment horizontal="left" vertical="center"/>
    </xf>
    <xf numFmtId="0" fontId="101" fillId="0" borderId="63" xfId="48" applyFont="1" applyFill="1" applyBorder="1" applyAlignment="1">
      <alignment horizontal="left" vertical="center"/>
    </xf>
    <xf numFmtId="0" fontId="187" fillId="0" borderId="30" xfId="4589" applyFont="1" applyBorder="1" applyAlignment="1">
      <alignment horizontal="center"/>
    </xf>
    <xf numFmtId="0" fontId="187" fillId="0" borderId="12" xfId="4589" applyFont="1" applyBorder="1" applyAlignment="1">
      <alignment horizontal="center"/>
    </xf>
    <xf numFmtId="0" fontId="191" fillId="0" borderId="0" xfId="48" applyFont="1" applyFill="1" applyAlignment="1">
      <alignment wrapText="1"/>
    </xf>
    <xf numFmtId="0" fontId="191" fillId="0" borderId="59" xfId="157" applyFont="1" applyBorder="1" applyAlignment="1">
      <alignment horizontal="center" vertical="center" wrapText="1"/>
    </xf>
    <xf numFmtId="0" fontId="191" fillId="0" borderId="53" xfId="157" applyFont="1" applyBorder="1" applyAlignment="1">
      <alignment horizontal="center" vertical="center" wrapText="1"/>
    </xf>
    <xf numFmtId="0" fontId="105" fillId="0" borderId="0" xfId="8267" applyFont="1" applyAlignment="1">
      <alignment vertical="top" wrapText="1"/>
    </xf>
    <xf numFmtId="0" fontId="128" fillId="0" borderId="0" xfId="8267" applyFont="1" applyAlignment="1">
      <alignment vertical="top" wrapText="1"/>
    </xf>
    <xf numFmtId="0" fontId="190" fillId="0" borderId="58" xfId="790" applyFont="1" applyBorder="1" applyAlignment="1">
      <alignment horizontal="center"/>
    </xf>
    <xf numFmtId="0" fontId="190" fillId="0" borderId="54" xfId="8035" applyFont="1" applyBorder="1" applyAlignment="1">
      <alignment horizontal="center"/>
    </xf>
    <xf numFmtId="0" fontId="190" fillId="0" borderId="57" xfId="8035" applyFont="1" applyBorder="1" applyAlignment="1">
      <alignment horizontal="center"/>
    </xf>
    <xf numFmtId="166" fontId="191" fillId="0" borderId="54" xfId="267" applyFont="1" applyBorder="1" applyAlignment="1">
      <alignment horizontal="center"/>
    </xf>
    <xf numFmtId="166" fontId="191" fillId="0" borderId="54" xfId="267" applyFont="1" applyBorder="1" applyAlignment="1">
      <alignment horizontal="center" wrapText="1"/>
    </xf>
    <xf numFmtId="166" fontId="191" fillId="0" borderId="57" xfId="267" applyFont="1" applyBorder="1" applyAlignment="1">
      <alignment horizontal="center" wrapText="1"/>
    </xf>
    <xf numFmtId="0" fontId="190" fillId="0" borderId="54" xfId="8110" applyFont="1" applyBorder="1" applyAlignment="1">
      <alignment horizontal="center"/>
    </xf>
    <xf numFmtId="0" fontId="190" fillId="0" borderId="57" xfId="8110" applyFont="1" applyBorder="1" applyAlignment="1">
      <alignment horizontal="center"/>
    </xf>
    <xf numFmtId="0" fontId="190" fillId="0" borderId="54" xfId="8112" applyFont="1" applyBorder="1" applyAlignment="1">
      <alignment horizontal="center"/>
    </xf>
    <xf numFmtId="0" fontId="190" fillId="0" borderId="57" xfId="8112" applyFont="1" applyBorder="1" applyAlignment="1">
      <alignment horizontal="center"/>
    </xf>
    <xf numFmtId="0" fontId="190" fillId="0" borderId="54" xfId="8109" applyFont="1" applyBorder="1" applyAlignment="1">
      <alignment horizontal="center"/>
    </xf>
    <xf numFmtId="0" fontId="190" fillId="0" borderId="57" xfId="8109" applyFont="1" applyBorder="1" applyAlignment="1">
      <alignment horizontal="center"/>
    </xf>
    <xf numFmtId="0" fontId="190" fillId="0" borderId="54" xfId="8116" applyFont="1" applyBorder="1" applyAlignment="1">
      <alignment horizontal="center"/>
    </xf>
    <xf numFmtId="0" fontId="190" fillId="0" borderId="57" xfId="8116" applyFont="1" applyBorder="1" applyAlignment="1">
      <alignment horizontal="center"/>
    </xf>
    <xf numFmtId="0" fontId="190" fillId="0" borderId="54" xfId="8117" applyFont="1" applyBorder="1" applyAlignment="1">
      <alignment horizontal="center"/>
    </xf>
    <xf numFmtId="0" fontId="190" fillId="0" borderId="57" xfId="8117" applyFont="1" applyBorder="1" applyAlignment="1">
      <alignment horizontal="center"/>
    </xf>
    <xf numFmtId="0" fontId="190" fillId="0" borderId="54" xfId="8115" applyFont="1" applyBorder="1" applyAlignment="1">
      <alignment horizontal="center"/>
    </xf>
    <xf numFmtId="0" fontId="190" fillId="0" borderId="57" xfId="8115" applyFont="1" applyBorder="1" applyAlignment="1">
      <alignment horizontal="center"/>
    </xf>
    <xf numFmtId="0" fontId="190" fillId="0" borderId="54" xfId="8118" applyFont="1" applyBorder="1" applyAlignment="1">
      <alignment horizontal="center"/>
    </xf>
    <xf numFmtId="0" fontId="190" fillId="0" borderId="57" xfId="8118" applyFont="1" applyBorder="1" applyAlignment="1">
      <alignment horizontal="center"/>
    </xf>
    <xf numFmtId="0" fontId="190" fillId="0" borderId="54" xfId="8114" applyFont="1" applyBorder="1" applyAlignment="1">
      <alignment horizontal="center"/>
    </xf>
    <xf numFmtId="0" fontId="190" fillId="0" borderId="57" xfId="8114" applyFont="1" applyBorder="1" applyAlignment="1">
      <alignment horizontal="center"/>
    </xf>
    <xf numFmtId="0" fontId="190" fillId="0" borderId="54" xfId="8120" applyFont="1" applyBorder="1" applyAlignment="1">
      <alignment horizontal="center"/>
    </xf>
    <xf numFmtId="0" fontId="190" fillId="0" borderId="57" xfId="8120" applyFont="1" applyBorder="1" applyAlignment="1">
      <alignment horizontal="center"/>
    </xf>
    <xf numFmtId="0" fontId="190" fillId="0" borderId="56" xfId="8119" applyFont="1" applyBorder="1" applyAlignment="1">
      <alignment horizontal="center"/>
    </xf>
    <xf numFmtId="0" fontId="190" fillId="0" borderId="59" xfId="8119" applyFont="1" applyBorder="1" applyAlignment="1">
      <alignment horizontal="center"/>
    </xf>
    <xf numFmtId="0" fontId="191" fillId="0" borderId="62" xfId="48" applyFont="1" applyFill="1" applyBorder="1" applyAlignment="1">
      <alignment horizontal="center"/>
    </xf>
    <xf numFmtId="0" fontId="191" fillId="0" borderId="67" xfId="48" applyFont="1" applyFill="1" applyBorder="1" applyAlignment="1">
      <alignment horizontal="center"/>
    </xf>
    <xf numFmtId="0" fontId="191" fillId="0" borderId="53" xfId="48" applyFont="1" applyFill="1" applyBorder="1" applyAlignment="1">
      <alignment horizontal="center"/>
    </xf>
    <xf numFmtId="0" fontId="191" fillId="0" borderId="59" xfId="48" applyFont="1" applyFill="1" applyBorder="1" applyAlignment="1">
      <alignment horizontal="center"/>
    </xf>
    <xf numFmtId="0" fontId="193" fillId="0" borderId="12" xfId="48" applyFont="1" applyFill="1" applyBorder="1" applyAlignment="1">
      <alignment horizontal="center"/>
    </xf>
    <xf numFmtId="0" fontId="193" fillId="0" borderId="30" xfId="48" applyFont="1" applyFill="1" applyBorder="1" applyAlignment="1">
      <alignment horizontal="center"/>
    </xf>
    <xf numFmtId="0" fontId="191" fillId="0" borderId="63" xfId="48" applyFont="1" applyFill="1" applyBorder="1" applyAlignment="1">
      <alignment horizontal="center"/>
    </xf>
    <xf numFmtId="0" fontId="191" fillId="0" borderId="56" xfId="48" applyFont="1" applyFill="1" applyBorder="1" applyAlignment="1">
      <alignment horizontal="center"/>
    </xf>
    <xf numFmtId="0" fontId="159" fillId="0" borderId="28" xfId="885" applyFont="1" applyBorder="1" applyAlignment="1">
      <alignment horizontal="justify" vertical="center" wrapText="1"/>
    </xf>
    <xf numFmtId="0" fontId="101" fillId="0" borderId="0" xfId="48" applyFont="1" applyFill="1" applyBorder="1" applyAlignment="1">
      <alignment horizontal="left" vertical="top" wrapText="1"/>
    </xf>
    <xf numFmtId="0" fontId="101" fillId="0" borderId="16" xfId="48" applyFont="1" applyFill="1" applyBorder="1" applyAlignment="1">
      <alignment horizontal="left" vertical="center" wrapText="1"/>
    </xf>
    <xf numFmtId="0" fontId="101" fillId="0" borderId="0" xfId="48" applyFont="1" applyFill="1" applyBorder="1" applyAlignment="1">
      <alignment horizontal="left" vertical="center" wrapText="1"/>
    </xf>
    <xf numFmtId="0" fontId="101" fillId="0" borderId="17" xfId="48" applyFont="1" applyFill="1" applyBorder="1" applyAlignment="1">
      <alignment horizontal="left" vertical="center" wrapText="1"/>
    </xf>
    <xf numFmtId="0" fontId="103" fillId="0" borderId="16" xfId="48" applyFont="1" applyFill="1" applyBorder="1" applyAlignment="1">
      <alignment horizontal="left" vertical="top" wrapText="1"/>
    </xf>
    <xf numFmtId="0" fontId="101" fillId="0" borderId="17" xfId="48" applyFont="1" applyFill="1" applyBorder="1" applyAlignment="1">
      <alignment horizontal="left" vertical="top" wrapText="1"/>
    </xf>
    <xf numFmtId="0" fontId="101" fillId="0" borderId="18" xfId="48" applyFont="1" applyFill="1" applyBorder="1" applyAlignment="1">
      <alignment horizontal="left" vertical="top" wrapText="1"/>
    </xf>
    <xf numFmtId="0" fontId="101" fillId="0" borderId="19" xfId="48" applyFont="1" applyFill="1" applyBorder="1" applyAlignment="1">
      <alignment horizontal="left" vertical="top" wrapText="1"/>
    </xf>
    <xf numFmtId="0" fontId="101" fillId="0" borderId="20" xfId="48" applyFont="1" applyFill="1" applyBorder="1" applyAlignment="1">
      <alignment horizontal="left" vertical="top" wrapText="1"/>
    </xf>
    <xf numFmtId="0" fontId="101" fillId="0" borderId="16" xfId="48" applyFont="1" applyFill="1" applyBorder="1" applyAlignment="1">
      <alignment horizontal="left" vertical="top" wrapText="1"/>
    </xf>
    <xf numFmtId="0" fontId="103" fillId="0" borderId="18" xfId="48" applyFont="1" applyFill="1" applyBorder="1" applyAlignment="1">
      <alignment horizontal="left" vertical="top" wrapText="1"/>
    </xf>
    <xf numFmtId="0" fontId="103" fillId="0" borderId="24" xfId="48" applyFont="1" applyFill="1" applyBorder="1" applyAlignment="1">
      <alignment horizontal="center" vertical="center" wrapText="1"/>
    </xf>
    <xf numFmtId="0" fontId="103" fillId="0" borderId="25" xfId="48" applyFont="1" applyFill="1" applyBorder="1" applyAlignment="1">
      <alignment horizontal="center" vertical="center" wrapText="1"/>
    </xf>
    <xf numFmtId="0" fontId="103" fillId="0" borderId="26" xfId="48" applyFont="1" applyFill="1" applyBorder="1" applyAlignment="1">
      <alignment horizontal="center" vertical="center" wrapText="1"/>
    </xf>
    <xf numFmtId="0" fontId="103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100" fillId="0" borderId="0" xfId="48" applyFont="1" applyBorder="1" applyAlignment="1">
      <alignment horizontal="center"/>
    </xf>
    <xf numFmtId="0" fontId="101" fillId="0" borderId="27" xfId="48" applyFont="1" applyFill="1" applyBorder="1" applyAlignment="1">
      <alignment horizontal="left" vertical="top" wrapText="1"/>
    </xf>
    <xf numFmtId="0" fontId="101" fillId="0" borderId="28" xfId="48" applyFont="1" applyFill="1" applyBorder="1" applyAlignment="1">
      <alignment horizontal="left" vertical="top" wrapText="1"/>
    </xf>
    <xf numFmtId="0" fontId="101" fillId="0" borderId="29" xfId="48" applyFont="1" applyFill="1" applyBorder="1" applyAlignment="1">
      <alignment horizontal="left" vertical="top" wrapText="1"/>
    </xf>
    <xf numFmtId="0" fontId="193" fillId="17" borderId="21" xfId="48" applyFont="1" applyFill="1" applyBorder="1" applyAlignment="1">
      <alignment horizontal="center"/>
    </xf>
    <xf numFmtId="0" fontId="193" fillId="17" borderId="19" xfId="48" applyFont="1" applyFill="1" applyBorder="1" applyAlignment="1">
      <alignment horizontal="center"/>
    </xf>
    <xf numFmtId="0" fontId="193" fillId="17" borderId="20" xfId="48" applyFont="1" applyFill="1" applyBorder="1" applyAlignment="1">
      <alignment horizontal="center"/>
    </xf>
    <xf numFmtId="0" fontId="101" fillId="0" borderId="16" xfId="4682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7" xfId="4682" applyFont="1" applyFill="1" applyBorder="1" applyAlignment="1">
      <alignment horizontal="left" vertical="top" wrapText="1"/>
    </xf>
    <xf numFmtId="0" fontId="103" fillId="0" borderId="16" xfId="4682" applyFont="1" applyFill="1" applyBorder="1" applyAlignment="1">
      <alignment horizontal="left" vertical="center" wrapText="1"/>
    </xf>
    <xf numFmtId="0" fontId="101" fillId="0" borderId="0" xfId="4682" applyFont="1" applyFill="1" applyBorder="1" applyAlignment="1">
      <alignment horizontal="left" vertical="center" wrapText="1"/>
    </xf>
    <xf numFmtId="0" fontId="101" fillId="0" borderId="17" xfId="4682" applyFont="1" applyFill="1" applyBorder="1" applyAlignment="1">
      <alignment horizontal="left" vertical="center" wrapText="1"/>
    </xf>
    <xf numFmtId="0" fontId="193" fillId="0" borderId="24" xfId="48" applyFont="1" applyFill="1" applyBorder="1" applyAlignment="1">
      <alignment horizontal="center" vertical="center" wrapText="1"/>
    </xf>
    <xf numFmtId="0" fontId="193" fillId="0" borderId="25" xfId="48" applyFont="1" applyFill="1" applyBorder="1" applyAlignment="1">
      <alignment horizontal="center" vertical="center" wrapText="1"/>
    </xf>
    <xf numFmtId="0" fontId="193" fillId="0" borderId="26" xfId="48" applyFont="1" applyFill="1" applyBorder="1" applyAlignment="1">
      <alignment horizontal="center" vertical="center" wrapText="1"/>
    </xf>
    <xf numFmtId="0" fontId="193" fillId="0" borderId="64" xfId="48" applyFont="1" applyFill="1" applyBorder="1" applyAlignment="1">
      <alignment horizontal="center" vertical="center" wrapText="1"/>
    </xf>
    <xf numFmtId="0" fontId="193" fillId="0" borderId="65" xfId="48" applyFont="1" applyFill="1" applyBorder="1" applyAlignment="1">
      <alignment horizontal="center" vertical="center" wrapText="1"/>
    </xf>
    <xf numFmtId="0" fontId="193" fillId="0" borderId="66" xfId="48" applyFont="1" applyFill="1" applyBorder="1" applyAlignment="1">
      <alignment horizontal="center" vertical="center" wrapText="1"/>
    </xf>
    <xf numFmtId="0" fontId="103" fillId="0" borderId="0" xfId="4682" applyFont="1" applyFill="1" applyBorder="1" applyAlignment="1">
      <alignment horizontal="left" vertical="center" wrapText="1"/>
    </xf>
    <xf numFmtId="0" fontId="103" fillId="0" borderId="17" xfId="4682" applyFont="1" applyFill="1" applyBorder="1" applyAlignment="1">
      <alignment horizontal="left" vertical="center" wrapText="1"/>
    </xf>
    <xf numFmtId="0" fontId="96" fillId="0" borderId="16" xfId="48" applyFont="1" applyFill="1" applyBorder="1" applyAlignment="1">
      <alignment horizontal="left" wrapText="1"/>
    </xf>
    <xf numFmtId="0" fontId="96" fillId="0" borderId="0" xfId="48" applyFont="1" applyFill="1" applyBorder="1" applyAlignment="1">
      <alignment horizontal="left" wrapText="1"/>
    </xf>
    <xf numFmtId="0" fontId="96" fillId="0" borderId="17" xfId="48" applyFont="1" applyFill="1" applyBorder="1" applyAlignment="1">
      <alignment horizontal="left" wrapText="1"/>
    </xf>
    <xf numFmtId="0" fontId="96" fillId="0" borderId="16" xfId="48" applyFont="1" applyFill="1" applyBorder="1" applyAlignment="1">
      <alignment horizontal="left" vertical="center" wrapText="1"/>
    </xf>
    <xf numFmtId="0" fontId="96" fillId="0" borderId="0" xfId="48" applyFont="1" applyFill="1" applyBorder="1" applyAlignment="1">
      <alignment horizontal="left" vertical="center" wrapText="1"/>
    </xf>
    <xf numFmtId="0" fontId="96" fillId="0" borderId="17" xfId="48" applyFont="1" applyFill="1" applyBorder="1" applyAlignment="1">
      <alignment horizontal="left" vertical="center" wrapText="1"/>
    </xf>
    <xf numFmtId="0" fontId="95" fillId="0" borderId="0" xfId="48" applyFont="1" applyAlignment="1">
      <alignment horizontal="center" wrapText="1"/>
    </xf>
    <xf numFmtId="0" fontId="99" fillId="0" borderId="0" xfId="48" applyFont="1" applyBorder="1" applyAlignment="1">
      <alignment horizontal="right" vertical="center"/>
    </xf>
    <xf numFmtId="0" fontId="100" fillId="0" borderId="13" xfId="48" applyFont="1" applyBorder="1" applyAlignment="1">
      <alignment horizontal="center"/>
    </xf>
    <xf numFmtId="0" fontId="100" fillId="0" borderId="14" xfId="48" applyFont="1" applyBorder="1" applyAlignment="1">
      <alignment horizontal="center"/>
    </xf>
    <xf numFmtId="0" fontId="100" fillId="0" borderId="15" xfId="48" applyFont="1" applyBorder="1" applyAlignment="1">
      <alignment horizontal="center"/>
    </xf>
    <xf numFmtId="0" fontId="95" fillId="0" borderId="22" xfId="48" applyFont="1" applyFill="1" applyBorder="1" applyAlignment="1">
      <alignment horizontal="center" vertical="center" wrapText="1"/>
    </xf>
    <xf numFmtId="0" fontId="103" fillId="0" borderId="61" xfId="48" applyFont="1" applyFill="1" applyBorder="1" applyAlignment="1">
      <alignment horizontal="center" vertical="center" wrapText="1"/>
    </xf>
    <xf numFmtId="0" fontId="102" fillId="17" borderId="21" xfId="48" applyFont="1" applyFill="1" applyBorder="1" applyAlignment="1">
      <alignment horizontal="center"/>
    </xf>
    <xf numFmtId="0" fontId="102" fillId="17" borderId="22" xfId="48" applyFont="1" applyFill="1" applyBorder="1" applyAlignment="1">
      <alignment horizontal="center"/>
    </xf>
    <xf numFmtId="0" fontId="102" fillId="17" borderId="23" xfId="48" applyFont="1" applyFill="1" applyBorder="1" applyAlignment="1">
      <alignment horizontal="center"/>
    </xf>
    <xf numFmtId="0" fontId="96" fillId="0" borderId="27" xfId="48" applyFont="1" applyFill="1" applyBorder="1" applyAlignment="1">
      <alignment horizontal="left" vertical="top" wrapText="1"/>
    </xf>
    <xf numFmtId="0" fontId="96" fillId="0" borderId="28" xfId="48" applyFont="1" applyFill="1" applyBorder="1" applyAlignment="1">
      <alignment horizontal="left" vertical="top" wrapText="1"/>
    </xf>
    <xf numFmtId="0" fontId="96" fillId="0" borderId="29" xfId="48" applyFont="1" applyFill="1" applyBorder="1" applyAlignment="1">
      <alignment horizontal="left" vertical="top" wrapText="1"/>
    </xf>
    <xf numFmtId="0" fontId="96" fillId="0" borderId="16" xfId="48" applyFont="1" applyFill="1" applyBorder="1" applyAlignment="1">
      <alignment horizontal="left" vertical="top" wrapText="1"/>
    </xf>
    <xf numFmtId="0" fontId="96" fillId="0" borderId="0" xfId="48" applyFont="1" applyFill="1" applyBorder="1" applyAlignment="1">
      <alignment horizontal="left" vertical="top" wrapText="1"/>
    </xf>
    <xf numFmtId="0" fontId="96" fillId="0" borderId="17" xfId="48" applyFont="1" applyFill="1" applyBorder="1" applyAlignment="1">
      <alignment horizontal="left" vertical="top" wrapText="1"/>
    </xf>
  </cellXfs>
  <cellStyles count="8340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37" xfId="8268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40" xfId="8270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41" xfId="8269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37" xfId="8271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40" xfId="8272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40" xfId="8273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40" xfId="8274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40" xfId="8275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40" xfId="8276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40" xfId="8277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40" xfId="8278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80" xfId="8267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40" xfId="8279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40" xfId="8280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40" xfId="8281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40" xfId="8282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40" xfId="8283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40" xfId="8284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40" xfId="8285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40" xfId="8286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40" xfId="8287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40" xfId="8288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40" xfId="8289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40" xfId="8290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40" xfId="8291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40" xfId="8292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40" xfId="8293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40" xfId="8294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40" xfId="8295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40" xfId="8296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40" xfId="8297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40" xfId="8298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40" xfId="8299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40" xfId="8300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40" xfId="8301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40" xfId="8302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40" xfId="8303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40" xfId="8304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40" xfId="8305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40" xfId="8306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40" xfId="8307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40" xfId="830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40" xfId="830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40" xfId="831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40" xfId="831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40" xfId="831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40" xfId="831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40" xfId="831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40" xfId="831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40" xfId="831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40" xfId="831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40" xfId="831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40" xfId="831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40" xfId="832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40" xfId="832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40" xfId="832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40" xfId="8323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40" xfId="8324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40" xfId="8325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40" xfId="8326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40" xfId="8327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40" xfId="8328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40" xfId="8329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40" xfId="8330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40" xfId="8331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40" xfId="833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40" xfId="833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40" xfId="8334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40" xfId="8335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40" xfId="8336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40" xfId="8337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40" xfId="8338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40" xfId="8339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showGridLines="0" tabSelected="1" view="pageBreakPreview" zoomScaleNormal="100" zoomScaleSheetLayoutView="100" workbookViewId="0">
      <selection sqref="A1:G1"/>
    </sheetView>
  </sheetViews>
  <sheetFormatPr defaultRowHeight="15"/>
  <cols>
    <col min="1" max="1" width="17.5703125" style="47" customWidth="1"/>
    <col min="2" max="2" width="24.140625" style="86" customWidth="1"/>
    <col min="3" max="3" width="11" style="86" customWidth="1"/>
    <col min="4" max="4" width="12" style="86" customWidth="1"/>
    <col min="5" max="5" width="11" style="86" customWidth="1"/>
    <col min="6" max="6" width="11.85546875" style="86" customWidth="1"/>
    <col min="7" max="7" width="12.5703125" style="86" customWidth="1"/>
    <col min="8" max="8" width="9.140625" style="47"/>
    <col min="9" max="9" width="9.140625" style="1" customWidth="1"/>
    <col min="10" max="16384" width="9.140625" style="1"/>
  </cols>
  <sheetData>
    <row r="1" spans="1:8" ht="126" customHeight="1">
      <c r="A1" s="179" t="s">
        <v>33</v>
      </c>
      <c r="B1" s="179"/>
      <c r="C1" s="179"/>
      <c r="D1" s="179"/>
      <c r="E1" s="179"/>
      <c r="F1" s="179"/>
      <c r="G1" s="179"/>
    </row>
    <row r="2" spans="1:8" ht="15.75">
      <c r="A2" s="87"/>
      <c r="B2" s="87"/>
      <c r="C2" s="87"/>
      <c r="D2" s="87"/>
      <c r="E2" s="180"/>
      <c r="F2" s="180"/>
      <c r="G2" s="89"/>
    </row>
    <row r="3" spans="1:8" ht="15" customHeight="1">
      <c r="A3" s="181" t="s">
        <v>105</v>
      </c>
      <c r="B3" s="181"/>
      <c r="C3" s="181"/>
      <c r="D3" s="181"/>
      <c r="E3" s="181"/>
      <c r="F3" s="181"/>
      <c r="G3" s="181"/>
    </row>
    <row r="4" spans="1:8" ht="15" customHeight="1" thickBot="1">
      <c r="A4" s="98"/>
      <c r="B4" s="88"/>
      <c r="C4" s="89"/>
      <c r="D4" s="90"/>
      <c r="E4" s="91"/>
      <c r="F4" s="92"/>
      <c r="G4" s="99"/>
    </row>
    <row r="5" spans="1:8" s="4" customFormat="1" ht="56.25" customHeight="1" thickBot="1">
      <c r="A5" s="10" t="s">
        <v>1</v>
      </c>
      <c r="B5" s="11" t="s">
        <v>2</v>
      </c>
      <c r="C5" s="11" t="s">
        <v>15</v>
      </c>
      <c r="D5" s="11" t="s">
        <v>3</v>
      </c>
      <c r="E5" s="11" t="s">
        <v>16</v>
      </c>
      <c r="F5" s="11" t="s">
        <v>17</v>
      </c>
      <c r="G5" s="12" t="s">
        <v>4</v>
      </c>
      <c r="H5" s="47" t="s">
        <v>18</v>
      </c>
    </row>
    <row r="6" spans="1:8" ht="15.75" customHeight="1">
      <c r="A6" s="176" t="s">
        <v>72</v>
      </c>
      <c r="B6" s="35" t="s">
        <v>60</v>
      </c>
      <c r="C6" s="107">
        <v>0</v>
      </c>
      <c r="D6" s="107">
        <v>38</v>
      </c>
      <c r="E6" s="107">
        <v>12</v>
      </c>
      <c r="F6" s="107">
        <v>0</v>
      </c>
      <c r="G6" s="130">
        <v>0</v>
      </c>
      <c r="H6" s="47">
        <f>SUM(C6:G6)</f>
        <v>50</v>
      </c>
    </row>
    <row r="7" spans="1:8" ht="15.75" customHeight="1">
      <c r="A7" s="177"/>
      <c r="B7" s="48" t="s">
        <v>6</v>
      </c>
      <c r="C7" s="49">
        <v>0</v>
      </c>
      <c r="D7" s="49">
        <v>0</v>
      </c>
      <c r="E7" s="49">
        <v>0</v>
      </c>
      <c r="F7" s="49">
        <v>0</v>
      </c>
      <c r="G7" s="95">
        <v>0</v>
      </c>
      <c r="H7" s="47">
        <f t="shared" ref="H7:H64" si="0">SUM(C7:G7)</f>
        <v>0</v>
      </c>
    </row>
    <row r="8" spans="1:8" ht="15.75" customHeight="1">
      <c r="A8" s="177"/>
      <c r="B8" s="48" t="s">
        <v>14</v>
      </c>
      <c r="C8" s="49">
        <v>0</v>
      </c>
      <c r="D8" s="49">
        <v>0</v>
      </c>
      <c r="E8" s="49">
        <v>0</v>
      </c>
      <c r="F8" s="49">
        <v>0</v>
      </c>
      <c r="G8" s="95">
        <v>0</v>
      </c>
      <c r="H8" s="47">
        <f t="shared" si="0"/>
        <v>0</v>
      </c>
    </row>
    <row r="9" spans="1:8" ht="15.75" customHeight="1">
      <c r="A9" s="177"/>
      <c r="B9" s="48" t="s">
        <v>7</v>
      </c>
      <c r="C9" s="49">
        <v>0</v>
      </c>
      <c r="D9" s="49">
        <v>0</v>
      </c>
      <c r="E9" s="49">
        <v>0</v>
      </c>
      <c r="F9" s="49">
        <v>0</v>
      </c>
      <c r="G9" s="95">
        <v>0</v>
      </c>
      <c r="H9" s="47">
        <f t="shared" si="0"/>
        <v>0</v>
      </c>
    </row>
    <row r="10" spans="1:8" ht="15.75" customHeight="1">
      <c r="A10" s="177"/>
      <c r="B10" s="48" t="s">
        <v>8</v>
      </c>
      <c r="C10" s="49">
        <v>0</v>
      </c>
      <c r="D10" s="49">
        <v>0</v>
      </c>
      <c r="E10" s="49">
        <v>0</v>
      </c>
      <c r="F10" s="49">
        <v>0</v>
      </c>
      <c r="G10" s="95">
        <v>0</v>
      </c>
      <c r="H10" s="47">
        <f t="shared" si="0"/>
        <v>0</v>
      </c>
    </row>
    <row r="11" spans="1:8" ht="15.75" customHeight="1" thickBot="1">
      <c r="A11" s="178"/>
      <c r="B11" s="32" t="s">
        <v>18</v>
      </c>
      <c r="C11" s="41">
        <f>SUM(C6:C10)</f>
        <v>0</v>
      </c>
      <c r="D11" s="41">
        <f t="shared" ref="D11:G11" si="1">SUM(D6:D10)</f>
        <v>38</v>
      </c>
      <c r="E11" s="41">
        <f t="shared" si="1"/>
        <v>12</v>
      </c>
      <c r="F11" s="41">
        <f t="shared" si="1"/>
        <v>0</v>
      </c>
      <c r="G11" s="44">
        <f t="shared" si="1"/>
        <v>0</v>
      </c>
      <c r="H11" s="47">
        <f t="shared" si="0"/>
        <v>50</v>
      </c>
    </row>
    <row r="12" spans="1:8" ht="15.75" customHeight="1">
      <c r="A12" s="176" t="s">
        <v>92</v>
      </c>
      <c r="B12" s="40" t="s">
        <v>10</v>
      </c>
      <c r="C12" s="49">
        <v>45</v>
      </c>
      <c r="D12" s="49">
        <v>52</v>
      </c>
      <c r="E12" s="49">
        <v>68</v>
      </c>
      <c r="F12" s="49">
        <v>12</v>
      </c>
      <c r="G12" s="95">
        <v>0</v>
      </c>
      <c r="H12" s="47">
        <f>SUM(C217:G217)</f>
        <v>36</v>
      </c>
    </row>
    <row r="13" spans="1:8" ht="15.75" customHeight="1">
      <c r="A13" s="177"/>
      <c r="B13" s="48" t="s">
        <v>6</v>
      </c>
      <c r="C13" s="49">
        <v>0</v>
      </c>
      <c r="D13" s="49">
        <v>1</v>
      </c>
      <c r="E13" s="49">
        <v>1</v>
      </c>
      <c r="F13" s="49">
        <v>0</v>
      </c>
      <c r="G13" s="95">
        <v>0</v>
      </c>
      <c r="H13" s="47">
        <f>SUM(C218:G218)</f>
        <v>0</v>
      </c>
    </row>
    <row r="14" spans="1:8" ht="15.75" customHeight="1">
      <c r="A14" s="177"/>
      <c r="B14" s="48" t="s">
        <v>14</v>
      </c>
      <c r="C14" s="49">
        <v>0</v>
      </c>
      <c r="D14" s="49">
        <v>0</v>
      </c>
      <c r="E14" s="49">
        <v>0</v>
      </c>
      <c r="F14" s="49">
        <v>0</v>
      </c>
      <c r="G14" s="95">
        <v>0</v>
      </c>
      <c r="H14" s="47">
        <f>SUM(C219:G219)</f>
        <v>0</v>
      </c>
    </row>
    <row r="15" spans="1:8" ht="15.75" customHeight="1">
      <c r="A15" s="177"/>
      <c r="B15" s="48" t="s">
        <v>7</v>
      </c>
      <c r="C15" s="49">
        <v>0</v>
      </c>
      <c r="D15" s="49">
        <v>0</v>
      </c>
      <c r="E15" s="49">
        <v>0</v>
      </c>
      <c r="F15" s="49">
        <v>0</v>
      </c>
      <c r="G15" s="95">
        <v>0</v>
      </c>
      <c r="H15" s="47">
        <f t="shared" si="0"/>
        <v>0</v>
      </c>
    </row>
    <row r="16" spans="1:8" ht="15.75" customHeight="1">
      <c r="A16" s="177"/>
      <c r="B16" s="48" t="s">
        <v>8</v>
      </c>
      <c r="C16" s="49">
        <v>0</v>
      </c>
      <c r="D16" s="49">
        <v>0</v>
      </c>
      <c r="E16" s="49">
        <v>0</v>
      </c>
      <c r="F16" s="49">
        <v>0</v>
      </c>
      <c r="G16" s="95">
        <v>0</v>
      </c>
      <c r="H16" s="47">
        <f t="shared" si="0"/>
        <v>0</v>
      </c>
    </row>
    <row r="17" spans="1:8" ht="15.75" customHeight="1" thickBot="1">
      <c r="A17" s="178"/>
      <c r="B17" s="43" t="s">
        <v>18</v>
      </c>
      <c r="C17" s="41">
        <f>SUM(C12:C16)</f>
        <v>45</v>
      </c>
      <c r="D17" s="41">
        <f t="shared" ref="D17:G17" si="2">SUM(D12:D16)</f>
        <v>53</v>
      </c>
      <c r="E17" s="41">
        <f t="shared" si="2"/>
        <v>69</v>
      </c>
      <c r="F17" s="41">
        <f t="shared" si="2"/>
        <v>12</v>
      </c>
      <c r="G17" s="44">
        <f t="shared" si="2"/>
        <v>0</v>
      </c>
      <c r="H17" s="47">
        <f t="shared" si="0"/>
        <v>179</v>
      </c>
    </row>
    <row r="18" spans="1:8" ht="15.75" customHeight="1">
      <c r="A18" s="176" t="s">
        <v>102</v>
      </c>
      <c r="B18" s="35" t="s">
        <v>61</v>
      </c>
      <c r="C18" s="112" t="s">
        <v>37</v>
      </c>
      <c r="D18" s="112" t="s">
        <v>37</v>
      </c>
      <c r="E18" s="112" t="s">
        <v>37</v>
      </c>
      <c r="F18" s="112" t="s">
        <v>37</v>
      </c>
      <c r="G18" s="113" t="s">
        <v>37</v>
      </c>
      <c r="H18" s="47">
        <f t="shared" si="0"/>
        <v>0</v>
      </c>
    </row>
    <row r="19" spans="1:8" ht="15.75" customHeight="1">
      <c r="A19" s="177"/>
      <c r="B19" s="121" t="s">
        <v>6</v>
      </c>
      <c r="C19" s="114" t="s">
        <v>37</v>
      </c>
      <c r="D19" s="114" t="s">
        <v>37</v>
      </c>
      <c r="E19" s="114" t="s">
        <v>37</v>
      </c>
      <c r="F19" s="114" t="s">
        <v>37</v>
      </c>
      <c r="G19" s="116" t="s">
        <v>37</v>
      </c>
      <c r="H19" s="47">
        <f t="shared" si="0"/>
        <v>0</v>
      </c>
    </row>
    <row r="20" spans="1:8" ht="15.75" customHeight="1">
      <c r="A20" s="177"/>
      <c r="B20" s="121" t="s">
        <v>14</v>
      </c>
      <c r="C20" s="114" t="s">
        <v>37</v>
      </c>
      <c r="D20" s="114" t="s">
        <v>37</v>
      </c>
      <c r="E20" s="114" t="s">
        <v>37</v>
      </c>
      <c r="F20" s="114" t="s">
        <v>37</v>
      </c>
      <c r="G20" s="116" t="s">
        <v>37</v>
      </c>
      <c r="H20" s="47">
        <f t="shared" si="0"/>
        <v>0</v>
      </c>
    </row>
    <row r="21" spans="1:8" ht="15.75" customHeight="1">
      <c r="A21" s="177"/>
      <c r="B21" s="121" t="s">
        <v>7</v>
      </c>
      <c r="C21" s="114" t="s">
        <v>37</v>
      </c>
      <c r="D21" s="114" t="s">
        <v>37</v>
      </c>
      <c r="E21" s="114" t="s">
        <v>37</v>
      </c>
      <c r="F21" s="114" t="s">
        <v>37</v>
      </c>
      <c r="G21" s="116" t="s">
        <v>37</v>
      </c>
      <c r="H21" s="47">
        <f t="shared" si="0"/>
        <v>0</v>
      </c>
    </row>
    <row r="22" spans="1:8" ht="15.75" customHeight="1">
      <c r="A22" s="177"/>
      <c r="B22" s="121" t="s">
        <v>8</v>
      </c>
      <c r="C22" s="114" t="s">
        <v>37</v>
      </c>
      <c r="D22" s="114" t="s">
        <v>37</v>
      </c>
      <c r="E22" s="114" t="s">
        <v>37</v>
      </c>
      <c r="F22" s="114" t="s">
        <v>37</v>
      </c>
      <c r="G22" s="116" t="s">
        <v>37</v>
      </c>
      <c r="H22" s="47">
        <f t="shared" si="0"/>
        <v>0</v>
      </c>
    </row>
    <row r="23" spans="1:8" ht="15.75" thickBot="1">
      <c r="A23" s="178"/>
      <c r="B23" s="43" t="s">
        <v>18</v>
      </c>
      <c r="C23" s="29">
        <f t="shared" ref="C23:G23" si="3">SUM(C19:C22)</f>
        <v>0</v>
      </c>
      <c r="D23" s="29">
        <f t="shared" si="3"/>
        <v>0</v>
      </c>
      <c r="E23" s="29">
        <f t="shared" si="3"/>
        <v>0</v>
      </c>
      <c r="F23" s="29">
        <f t="shared" si="3"/>
        <v>0</v>
      </c>
      <c r="G23" s="58">
        <f t="shared" si="3"/>
        <v>0</v>
      </c>
      <c r="H23" s="47">
        <f t="shared" si="0"/>
        <v>0</v>
      </c>
    </row>
    <row r="24" spans="1:8" ht="15.75" customHeight="1">
      <c r="A24" s="176" t="s">
        <v>49</v>
      </c>
      <c r="B24" s="40" t="s">
        <v>11</v>
      </c>
      <c r="C24" s="54">
        <v>29</v>
      </c>
      <c r="D24" s="54">
        <v>3</v>
      </c>
      <c r="E24" s="54">
        <v>34</v>
      </c>
      <c r="F24" s="54">
        <v>6</v>
      </c>
      <c r="G24" s="55">
        <v>0</v>
      </c>
      <c r="H24" s="47">
        <f t="shared" si="0"/>
        <v>72</v>
      </c>
    </row>
    <row r="25" spans="1:8" ht="15.75" customHeight="1">
      <c r="A25" s="177"/>
      <c r="B25" s="48" t="s">
        <v>6</v>
      </c>
      <c r="C25" s="50">
        <v>0</v>
      </c>
      <c r="D25" s="50">
        <v>0</v>
      </c>
      <c r="E25" s="50">
        <v>5</v>
      </c>
      <c r="F25" s="50">
        <v>0</v>
      </c>
      <c r="G25" s="94">
        <v>0</v>
      </c>
      <c r="H25" s="47">
        <f t="shared" si="0"/>
        <v>5</v>
      </c>
    </row>
    <row r="26" spans="1:8" ht="15.75" customHeight="1">
      <c r="A26" s="177"/>
      <c r="B26" s="48" t="s">
        <v>14</v>
      </c>
      <c r="C26" s="50">
        <v>0</v>
      </c>
      <c r="D26" s="50">
        <v>0</v>
      </c>
      <c r="E26" s="50">
        <v>0</v>
      </c>
      <c r="F26" s="50">
        <v>0</v>
      </c>
      <c r="G26" s="94">
        <v>0</v>
      </c>
      <c r="H26" s="47">
        <f t="shared" si="0"/>
        <v>0</v>
      </c>
    </row>
    <row r="27" spans="1:8" ht="15.75" customHeight="1">
      <c r="A27" s="177"/>
      <c r="B27" s="48" t="s">
        <v>7</v>
      </c>
      <c r="C27" s="50">
        <v>2</v>
      </c>
      <c r="D27" s="50">
        <v>2</v>
      </c>
      <c r="E27" s="50">
        <v>0</v>
      </c>
      <c r="F27" s="50">
        <v>0</v>
      </c>
      <c r="G27" s="94">
        <v>0</v>
      </c>
      <c r="H27" s="47">
        <f t="shared" si="0"/>
        <v>4</v>
      </c>
    </row>
    <row r="28" spans="1:8" ht="15.75" customHeight="1">
      <c r="A28" s="177"/>
      <c r="B28" s="48" t="s">
        <v>8</v>
      </c>
      <c r="C28" s="50">
        <v>0</v>
      </c>
      <c r="D28" s="50">
        <v>0</v>
      </c>
      <c r="E28" s="50">
        <v>0</v>
      </c>
      <c r="F28" s="50">
        <v>0</v>
      </c>
      <c r="G28" s="94">
        <v>0</v>
      </c>
      <c r="H28" s="47">
        <f t="shared" si="0"/>
        <v>0</v>
      </c>
    </row>
    <row r="29" spans="1:8" ht="15.75" customHeight="1" thickBot="1">
      <c r="A29" s="178"/>
      <c r="B29" s="43" t="s">
        <v>18</v>
      </c>
      <c r="C29" s="61">
        <f>SUM(C24:C28)</f>
        <v>31</v>
      </c>
      <c r="D29" s="61">
        <f t="shared" ref="D29:G29" si="4">SUM(D24:D28)</f>
        <v>5</v>
      </c>
      <c r="E29" s="61">
        <f t="shared" si="4"/>
        <v>39</v>
      </c>
      <c r="F29" s="61">
        <f t="shared" si="4"/>
        <v>6</v>
      </c>
      <c r="G29" s="62">
        <f t="shared" si="4"/>
        <v>0</v>
      </c>
      <c r="H29" s="47">
        <f t="shared" si="0"/>
        <v>81</v>
      </c>
    </row>
    <row r="30" spans="1:8" ht="15.75" customHeight="1">
      <c r="A30" s="176" t="s">
        <v>101</v>
      </c>
      <c r="B30" s="35" t="s">
        <v>63</v>
      </c>
      <c r="C30" s="112" t="s">
        <v>37</v>
      </c>
      <c r="D30" s="112" t="s">
        <v>37</v>
      </c>
      <c r="E30" s="112" t="s">
        <v>37</v>
      </c>
      <c r="F30" s="112" t="s">
        <v>37</v>
      </c>
      <c r="G30" s="113" t="s">
        <v>37</v>
      </c>
      <c r="H30" s="47">
        <f t="shared" si="0"/>
        <v>0</v>
      </c>
    </row>
    <row r="31" spans="1:8" ht="15.75" customHeight="1">
      <c r="A31" s="177"/>
      <c r="B31" s="48" t="s">
        <v>6</v>
      </c>
      <c r="C31" s="114" t="s">
        <v>37</v>
      </c>
      <c r="D31" s="114" t="s">
        <v>37</v>
      </c>
      <c r="E31" s="114" t="s">
        <v>37</v>
      </c>
      <c r="F31" s="114" t="s">
        <v>37</v>
      </c>
      <c r="G31" s="116" t="s">
        <v>37</v>
      </c>
      <c r="H31" s="47">
        <f t="shared" si="0"/>
        <v>0</v>
      </c>
    </row>
    <row r="32" spans="1:8" ht="15.75" customHeight="1">
      <c r="A32" s="177"/>
      <c r="B32" s="48" t="s">
        <v>14</v>
      </c>
      <c r="C32" s="114" t="s">
        <v>37</v>
      </c>
      <c r="D32" s="114" t="s">
        <v>37</v>
      </c>
      <c r="E32" s="114" t="s">
        <v>37</v>
      </c>
      <c r="F32" s="114" t="s">
        <v>37</v>
      </c>
      <c r="G32" s="116" t="s">
        <v>37</v>
      </c>
      <c r="H32" s="47">
        <f t="shared" si="0"/>
        <v>0</v>
      </c>
    </row>
    <row r="33" spans="1:8" ht="15.75" customHeight="1">
      <c r="A33" s="177"/>
      <c r="B33" s="48" t="s">
        <v>7</v>
      </c>
      <c r="C33" s="114" t="s">
        <v>37</v>
      </c>
      <c r="D33" s="114" t="s">
        <v>37</v>
      </c>
      <c r="E33" s="114" t="s">
        <v>37</v>
      </c>
      <c r="F33" s="114" t="s">
        <v>37</v>
      </c>
      <c r="G33" s="116" t="s">
        <v>37</v>
      </c>
      <c r="H33" s="47">
        <f t="shared" si="0"/>
        <v>0</v>
      </c>
    </row>
    <row r="34" spans="1:8" ht="15.75" customHeight="1">
      <c r="A34" s="177"/>
      <c r="B34" s="48" t="s">
        <v>8</v>
      </c>
      <c r="C34" s="114" t="s">
        <v>37</v>
      </c>
      <c r="D34" s="114" t="s">
        <v>37</v>
      </c>
      <c r="E34" s="114" t="s">
        <v>37</v>
      </c>
      <c r="F34" s="114" t="s">
        <v>37</v>
      </c>
      <c r="G34" s="116" t="s">
        <v>37</v>
      </c>
      <c r="H34" s="47">
        <f t="shared" si="0"/>
        <v>0</v>
      </c>
    </row>
    <row r="35" spans="1:8" ht="15.75" customHeight="1" thickBot="1">
      <c r="A35" s="178"/>
      <c r="B35" s="34" t="s">
        <v>18</v>
      </c>
      <c r="C35" s="29">
        <f t="shared" ref="C35:G35" si="5">SUM(C31:C34)</f>
        <v>0</v>
      </c>
      <c r="D35" s="29">
        <f t="shared" si="5"/>
        <v>0</v>
      </c>
      <c r="E35" s="29">
        <f t="shared" si="5"/>
        <v>0</v>
      </c>
      <c r="F35" s="29">
        <f t="shared" si="5"/>
        <v>0</v>
      </c>
      <c r="G35" s="58">
        <f t="shared" si="5"/>
        <v>0</v>
      </c>
      <c r="H35" s="47">
        <f t="shared" si="0"/>
        <v>0</v>
      </c>
    </row>
    <row r="36" spans="1:8" ht="15.75" customHeight="1">
      <c r="A36" s="176" t="s">
        <v>39</v>
      </c>
      <c r="B36" s="35" t="s">
        <v>63</v>
      </c>
      <c r="C36" s="45">
        <v>1</v>
      </c>
      <c r="D36" s="45">
        <v>61</v>
      </c>
      <c r="E36" s="45">
        <v>24</v>
      </c>
      <c r="F36" s="45">
        <v>0</v>
      </c>
      <c r="G36" s="46">
        <v>0</v>
      </c>
      <c r="H36" s="47">
        <f t="shared" si="0"/>
        <v>86</v>
      </c>
    </row>
    <row r="37" spans="1:8" ht="15.75" customHeight="1">
      <c r="A37" s="177"/>
      <c r="B37" s="48" t="s">
        <v>6</v>
      </c>
      <c r="C37" s="49">
        <v>0</v>
      </c>
      <c r="D37" s="49">
        <v>0</v>
      </c>
      <c r="E37" s="49">
        <v>0</v>
      </c>
      <c r="F37" s="49">
        <v>0</v>
      </c>
      <c r="G37" s="95">
        <v>0</v>
      </c>
      <c r="H37" s="47">
        <f t="shared" si="0"/>
        <v>0</v>
      </c>
    </row>
    <row r="38" spans="1:8" ht="15.75" customHeight="1">
      <c r="A38" s="177"/>
      <c r="B38" s="48" t="s">
        <v>14</v>
      </c>
      <c r="C38" s="49">
        <v>0</v>
      </c>
      <c r="D38" s="49">
        <v>0</v>
      </c>
      <c r="E38" s="49">
        <v>0</v>
      </c>
      <c r="F38" s="49">
        <v>0</v>
      </c>
      <c r="G38" s="95">
        <v>0</v>
      </c>
      <c r="H38" s="47">
        <f t="shared" si="0"/>
        <v>0</v>
      </c>
    </row>
    <row r="39" spans="1:8" ht="15.75" customHeight="1">
      <c r="A39" s="177"/>
      <c r="B39" s="48" t="s">
        <v>8</v>
      </c>
      <c r="C39" s="49">
        <v>0</v>
      </c>
      <c r="D39" s="49">
        <v>0</v>
      </c>
      <c r="E39" s="49">
        <v>0</v>
      </c>
      <c r="F39" s="49">
        <v>0</v>
      </c>
      <c r="G39" s="95">
        <v>0</v>
      </c>
      <c r="H39" s="47">
        <f t="shared" si="0"/>
        <v>0</v>
      </c>
    </row>
    <row r="40" spans="1:8" ht="15.75" customHeight="1" thickBot="1">
      <c r="A40" s="178"/>
      <c r="B40" s="34" t="s">
        <v>18</v>
      </c>
      <c r="C40" s="33">
        <f>SUM(C36:C39)</f>
        <v>1</v>
      </c>
      <c r="D40" s="33">
        <f t="shared" ref="D40:G40" si="6">SUM(D36:D39)</f>
        <v>61</v>
      </c>
      <c r="E40" s="33">
        <f t="shared" si="6"/>
        <v>24</v>
      </c>
      <c r="F40" s="33">
        <f t="shared" si="6"/>
        <v>0</v>
      </c>
      <c r="G40" s="51">
        <f t="shared" si="6"/>
        <v>0</v>
      </c>
      <c r="H40" s="47">
        <f t="shared" si="0"/>
        <v>86</v>
      </c>
    </row>
    <row r="41" spans="1:8" ht="15.75" customHeight="1">
      <c r="A41" s="176" t="s">
        <v>54</v>
      </c>
      <c r="B41" s="35" t="s">
        <v>64</v>
      </c>
      <c r="C41" s="49">
        <v>1</v>
      </c>
      <c r="D41" s="49">
        <v>6</v>
      </c>
      <c r="E41" s="49">
        <v>23</v>
      </c>
      <c r="F41" s="49">
        <v>0</v>
      </c>
      <c r="G41" s="95">
        <v>2</v>
      </c>
      <c r="H41" s="47">
        <f t="shared" si="0"/>
        <v>32</v>
      </c>
    </row>
    <row r="42" spans="1:8" ht="15.75" customHeight="1">
      <c r="A42" s="177"/>
      <c r="B42" s="48" t="s">
        <v>6</v>
      </c>
      <c r="C42" s="49">
        <v>0</v>
      </c>
      <c r="D42" s="49">
        <v>0</v>
      </c>
      <c r="E42" s="49">
        <v>0</v>
      </c>
      <c r="F42" s="49">
        <v>0</v>
      </c>
      <c r="G42" s="95">
        <v>0</v>
      </c>
      <c r="H42" s="47">
        <f t="shared" si="0"/>
        <v>0</v>
      </c>
    </row>
    <row r="43" spans="1:8" ht="15.75" customHeight="1">
      <c r="A43" s="177"/>
      <c r="B43" s="48" t="s">
        <v>14</v>
      </c>
      <c r="C43" s="49">
        <v>0</v>
      </c>
      <c r="D43" s="49">
        <v>0</v>
      </c>
      <c r="E43" s="49">
        <v>0</v>
      </c>
      <c r="F43" s="49">
        <v>0</v>
      </c>
      <c r="G43" s="95">
        <v>0</v>
      </c>
      <c r="H43" s="47">
        <f t="shared" si="0"/>
        <v>0</v>
      </c>
    </row>
    <row r="44" spans="1:8" ht="15.75" customHeight="1">
      <c r="A44" s="177"/>
      <c r="B44" s="48" t="s">
        <v>7</v>
      </c>
      <c r="C44" s="49">
        <v>0</v>
      </c>
      <c r="D44" s="49">
        <v>3</v>
      </c>
      <c r="E44" s="49">
        <v>2</v>
      </c>
      <c r="F44" s="49">
        <v>0</v>
      </c>
      <c r="G44" s="95">
        <v>0</v>
      </c>
      <c r="H44" s="47">
        <f t="shared" si="0"/>
        <v>5</v>
      </c>
    </row>
    <row r="45" spans="1:8" ht="15.75" customHeight="1">
      <c r="A45" s="177"/>
      <c r="B45" s="48" t="s">
        <v>8</v>
      </c>
      <c r="C45" s="49">
        <v>0</v>
      </c>
      <c r="D45" s="49">
        <v>0</v>
      </c>
      <c r="E45" s="49">
        <v>0</v>
      </c>
      <c r="F45" s="49">
        <v>0</v>
      </c>
      <c r="G45" s="95">
        <v>0</v>
      </c>
      <c r="H45" s="47">
        <f t="shared" si="0"/>
        <v>0</v>
      </c>
    </row>
    <row r="46" spans="1:8" ht="15.75" customHeight="1" thickBot="1">
      <c r="A46" s="178"/>
      <c r="B46" s="32" t="s">
        <v>18</v>
      </c>
      <c r="C46" s="31">
        <f>SUM(C41:C45)</f>
        <v>1</v>
      </c>
      <c r="D46" s="31">
        <f t="shared" ref="D46:G46" si="7">SUM(D41:D45)</f>
        <v>9</v>
      </c>
      <c r="E46" s="31">
        <f t="shared" si="7"/>
        <v>25</v>
      </c>
      <c r="F46" s="31">
        <f t="shared" si="7"/>
        <v>0</v>
      </c>
      <c r="G46" s="52">
        <f t="shared" si="7"/>
        <v>2</v>
      </c>
      <c r="H46" s="47">
        <f t="shared" si="0"/>
        <v>37</v>
      </c>
    </row>
    <row r="47" spans="1:8" ht="15.75" customHeight="1">
      <c r="A47" s="176" t="s">
        <v>59</v>
      </c>
      <c r="B47" s="35" t="s">
        <v>63</v>
      </c>
      <c r="C47" s="54">
        <v>11</v>
      </c>
      <c r="D47" s="54">
        <v>42</v>
      </c>
      <c r="E47" s="54">
        <v>4</v>
      </c>
      <c r="F47" s="54">
        <v>0</v>
      </c>
      <c r="G47" s="55">
        <v>0</v>
      </c>
      <c r="H47" s="47">
        <f t="shared" si="0"/>
        <v>57</v>
      </c>
    </row>
    <row r="48" spans="1:8" ht="15.75" customHeight="1">
      <c r="A48" s="177"/>
      <c r="B48" s="48" t="s">
        <v>6</v>
      </c>
      <c r="C48" s="50">
        <v>0</v>
      </c>
      <c r="D48" s="50">
        <v>0</v>
      </c>
      <c r="E48" s="50">
        <v>0</v>
      </c>
      <c r="F48" s="50">
        <v>0</v>
      </c>
      <c r="G48" s="94">
        <v>0</v>
      </c>
      <c r="H48" s="47">
        <f t="shared" si="0"/>
        <v>0</v>
      </c>
    </row>
    <row r="49" spans="1:8" ht="15.75" customHeight="1">
      <c r="A49" s="177"/>
      <c r="B49" s="48" t="s">
        <v>14</v>
      </c>
      <c r="C49" s="50">
        <v>0</v>
      </c>
      <c r="D49" s="50">
        <v>0</v>
      </c>
      <c r="E49" s="50">
        <v>0</v>
      </c>
      <c r="F49" s="50">
        <v>0</v>
      </c>
      <c r="G49" s="94">
        <v>0</v>
      </c>
      <c r="H49" s="47">
        <f t="shared" si="0"/>
        <v>0</v>
      </c>
    </row>
    <row r="50" spans="1:8" ht="15.75" customHeight="1">
      <c r="A50" s="177"/>
      <c r="B50" s="48" t="s">
        <v>7</v>
      </c>
      <c r="C50" s="50">
        <v>0</v>
      </c>
      <c r="D50" s="50">
        <v>1</v>
      </c>
      <c r="E50" s="50">
        <v>0</v>
      </c>
      <c r="F50" s="50">
        <v>0</v>
      </c>
      <c r="G50" s="94">
        <v>0</v>
      </c>
      <c r="H50" s="47">
        <f t="shared" si="0"/>
        <v>1</v>
      </c>
    </row>
    <row r="51" spans="1:8" ht="15.75" customHeight="1">
      <c r="A51" s="177"/>
      <c r="B51" s="48" t="s">
        <v>8</v>
      </c>
      <c r="C51" s="50">
        <v>0</v>
      </c>
      <c r="D51" s="50">
        <v>0</v>
      </c>
      <c r="E51" s="50">
        <v>0</v>
      </c>
      <c r="F51" s="50">
        <v>0</v>
      </c>
      <c r="G51" s="94">
        <v>0</v>
      </c>
      <c r="H51" s="47">
        <f t="shared" si="0"/>
        <v>0</v>
      </c>
    </row>
    <row r="52" spans="1:8" ht="15.75" customHeight="1" thickBot="1">
      <c r="A52" s="178"/>
      <c r="B52" s="32" t="s">
        <v>18</v>
      </c>
      <c r="C52" s="29">
        <f>SUM(C47:C51)</f>
        <v>11</v>
      </c>
      <c r="D52" s="29">
        <f t="shared" ref="D52:G52" si="8">SUM(D47:D51)</f>
        <v>43</v>
      </c>
      <c r="E52" s="29">
        <f t="shared" si="8"/>
        <v>4</v>
      </c>
      <c r="F52" s="29">
        <f t="shared" si="8"/>
        <v>0</v>
      </c>
      <c r="G52" s="58">
        <f t="shared" si="8"/>
        <v>0</v>
      </c>
      <c r="H52" s="47">
        <f t="shared" si="0"/>
        <v>58</v>
      </c>
    </row>
    <row r="53" spans="1:8" ht="15.75" customHeight="1">
      <c r="A53" s="176" t="s">
        <v>100</v>
      </c>
      <c r="B53" s="35" t="s">
        <v>65</v>
      </c>
      <c r="C53" s="112" t="s">
        <v>37</v>
      </c>
      <c r="D53" s="112" t="s">
        <v>37</v>
      </c>
      <c r="E53" s="112" t="s">
        <v>37</v>
      </c>
      <c r="F53" s="112" t="s">
        <v>37</v>
      </c>
      <c r="G53" s="113" t="s">
        <v>37</v>
      </c>
      <c r="H53" s="47">
        <f t="shared" si="0"/>
        <v>0</v>
      </c>
    </row>
    <row r="54" spans="1:8" ht="15.75" customHeight="1">
      <c r="A54" s="177"/>
      <c r="B54" s="48" t="s">
        <v>6</v>
      </c>
      <c r="C54" s="114" t="s">
        <v>37</v>
      </c>
      <c r="D54" s="114" t="s">
        <v>37</v>
      </c>
      <c r="E54" s="114" t="s">
        <v>37</v>
      </c>
      <c r="F54" s="114" t="s">
        <v>37</v>
      </c>
      <c r="G54" s="116" t="s">
        <v>37</v>
      </c>
      <c r="H54" s="47">
        <f t="shared" si="0"/>
        <v>0</v>
      </c>
    </row>
    <row r="55" spans="1:8" ht="15.75" customHeight="1">
      <c r="A55" s="177"/>
      <c r="B55" s="48" t="s">
        <v>14</v>
      </c>
      <c r="C55" s="114" t="s">
        <v>37</v>
      </c>
      <c r="D55" s="114" t="s">
        <v>37</v>
      </c>
      <c r="E55" s="114" t="s">
        <v>37</v>
      </c>
      <c r="F55" s="114" t="s">
        <v>37</v>
      </c>
      <c r="G55" s="116" t="s">
        <v>37</v>
      </c>
      <c r="H55" s="47">
        <f t="shared" si="0"/>
        <v>0</v>
      </c>
    </row>
    <row r="56" spans="1:8" ht="15.75" customHeight="1">
      <c r="A56" s="177"/>
      <c r="B56" s="48" t="s">
        <v>8</v>
      </c>
      <c r="C56" s="114" t="s">
        <v>37</v>
      </c>
      <c r="D56" s="114" t="s">
        <v>37</v>
      </c>
      <c r="E56" s="114" t="s">
        <v>37</v>
      </c>
      <c r="F56" s="114" t="s">
        <v>37</v>
      </c>
      <c r="G56" s="116" t="s">
        <v>37</v>
      </c>
      <c r="H56" s="47">
        <f t="shared" si="0"/>
        <v>0</v>
      </c>
    </row>
    <row r="57" spans="1:8" ht="15.75" customHeight="1" thickBot="1">
      <c r="A57" s="178"/>
      <c r="B57" s="32" t="s">
        <v>18</v>
      </c>
      <c r="C57" s="29">
        <f>SUM(C53:C56)</f>
        <v>0</v>
      </c>
      <c r="D57" s="29">
        <f t="shared" ref="D57:G57" si="9">SUM(D53:D56)</f>
        <v>0</v>
      </c>
      <c r="E57" s="29">
        <f t="shared" si="9"/>
        <v>0</v>
      </c>
      <c r="F57" s="29">
        <f t="shared" si="9"/>
        <v>0</v>
      </c>
      <c r="G57" s="58">
        <f t="shared" si="9"/>
        <v>0</v>
      </c>
      <c r="H57" s="47">
        <f t="shared" si="0"/>
        <v>0</v>
      </c>
    </row>
    <row r="58" spans="1:8" ht="15.75" customHeight="1">
      <c r="A58" s="176" t="s">
        <v>24</v>
      </c>
      <c r="B58" s="35" t="s">
        <v>65</v>
      </c>
      <c r="C58" s="49">
        <v>17</v>
      </c>
      <c r="D58" s="49">
        <v>29</v>
      </c>
      <c r="E58" s="49">
        <v>26</v>
      </c>
      <c r="F58" s="49">
        <v>0</v>
      </c>
      <c r="G58" s="95">
        <v>1</v>
      </c>
      <c r="H58" s="47">
        <f t="shared" si="0"/>
        <v>73</v>
      </c>
    </row>
    <row r="59" spans="1:8" ht="15.75" customHeight="1">
      <c r="A59" s="177"/>
      <c r="B59" s="48" t="s">
        <v>6</v>
      </c>
      <c r="C59" s="49">
        <v>0</v>
      </c>
      <c r="D59" s="49">
        <v>0</v>
      </c>
      <c r="E59" s="49">
        <v>0</v>
      </c>
      <c r="F59" s="49">
        <v>0</v>
      </c>
      <c r="G59" s="95">
        <v>0</v>
      </c>
      <c r="H59" s="47">
        <f t="shared" si="0"/>
        <v>0</v>
      </c>
    </row>
    <row r="60" spans="1:8" ht="15.75" customHeight="1">
      <c r="A60" s="177"/>
      <c r="B60" s="48" t="s">
        <v>14</v>
      </c>
      <c r="C60" s="49">
        <v>0</v>
      </c>
      <c r="D60" s="49">
        <v>0</v>
      </c>
      <c r="E60" s="49">
        <v>0</v>
      </c>
      <c r="F60" s="49">
        <v>0</v>
      </c>
      <c r="G60" s="95">
        <v>0</v>
      </c>
      <c r="H60" s="47">
        <f t="shared" si="0"/>
        <v>0</v>
      </c>
    </row>
    <row r="61" spans="1:8" ht="15.75" customHeight="1">
      <c r="A61" s="177"/>
      <c r="B61" s="48" t="s">
        <v>7</v>
      </c>
      <c r="C61" s="49">
        <v>0</v>
      </c>
      <c r="D61" s="49">
        <v>0</v>
      </c>
      <c r="E61" s="49">
        <v>0</v>
      </c>
      <c r="F61" s="49">
        <v>0</v>
      </c>
      <c r="G61" s="95">
        <v>0</v>
      </c>
      <c r="H61" s="47">
        <f t="shared" si="0"/>
        <v>0</v>
      </c>
    </row>
    <row r="62" spans="1:8" ht="15.75" customHeight="1">
      <c r="A62" s="177"/>
      <c r="B62" s="48" t="s">
        <v>8</v>
      </c>
      <c r="C62" s="49">
        <v>0</v>
      </c>
      <c r="D62" s="49">
        <v>0</v>
      </c>
      <c r="E62" s="49">
        <v>0</v>
      </c>
      <c r="F62" s="49">
        <v>0</v>
      </c>
      <c r="G62" s="95">
        <v>0</v>
      </c>
      <c r="H62" s="47">
        <f t="shared" si="0"/>
        <v>0</v>
      </c>
    </row>
    <row r="63" spans="1:8" ht="15.75" customHeight="1" thickBot="1">
      <c r="A63" s="178"/>
      <c r="B63" s="32" t="s">
        <v>18</v>
      </c>
      <c r="C63" s="65">
        <f>SUM(C58:C62)</f>
        <v>17</v>
      </c>
      <c r="D63" s="65">
        <f t="shared" ref="D63:G63" si="10">SUM(D58:D62)</f>
        <v>29</v>
      </c>
      <c r="E63" s="65">
        <f t="shared" si="10"/>
        <v>26</v>
      </c>
      <c r="F63" s="65">
        <f t="shared" si="10"/>
        <v>0</v>
      </c>
      <c r="G63" s="66">
        <f t="shared" si="10"/>
        <v>1</v>
      </c>
      <c r="H63" s="47">
        <f t="shared" si="0"/>
        <v>73</v>
      </c>
    </row>
    <row r="64" spans="1:8" ht="15.75" customHeight="1">
      <c r="A64" s="176" t="s">
        <v>80</v>
      </c>
      <c r="B64" s="35" t="s">
        <v>60</v>
      </c>
      <c r="C64" s="54">
        <v>8</v>
      </c>
      <c r="D64" s="54">
        <v>51</v>
      </c>
      <c r="E64" s="54">
        <v>95</v>
      </c>
      <c r="F64" s="54">
        <v>5</v>
      </c>
      <c r="G64" s="55">
        <v>0</v>
      </c>
      <c r="H64" s="47">
        <f t="shared" si="0"/>
        <v>159</v>
      </c>
    </row>
    <row r="65" spans="1:8" ht="15.75" customHeight="1">
      <c r="A65" s="177"/>
      <c r="B65" s="48" t="s">
        <v>6</v>
      </c>
      <c r="C65" s="50">
        <v>0</v>
      </c>
      <c r="D65" s="50">
        <v>0</v>
      </c>
      <c r="E65" s="50">
        <v>0</v>
      </c>
      <c r="F65" s="50">
        <v>0</v>
      </c>
      <c r="G65" s="94">
        <v>0</v>
      </c>
      <c r="H65" s="47">
        <f t="shared" ref="H65:H128" si="11">SUM(C65:G65)</f>
        <v>0</v>
      </c>
    </row>
    <row r="66" spans="1:8" ht="15.75" customHeight="1">
      <c r="A66" s="177"/>
      <c r="B66" s="48" t="s">
        <v>14</v>
      </c>
      <c r="C66" s="50">
        <v>0</v>
      </c>
      <c r="D66" s="50">
        <v>0</v>
      </c>
      <c r="E66" s="50">
        <v>0</v>
      </c>
      <c r="F66" s="50">
        <v>0</v>
      </c>
      <c r="G66" s="94">
        <v>0</v>
      </c>
      <c r="H66" s="47">
        <f t="shared" si="11"/>
        <v>0</v>
      </c>
    </row>
    <row r="67" spans="1:8" ht="15.75" customHeight="1">
      <c r="A67" s="177"/>
      <c r="B67" s="48" t="s">
        <v>8</v>
      </c>
      <c r="C67" s="50">
        <v>0</v>
      </c>
      <c r="D67" s="50">
        <v>0</v>
      </c>
      <c r="E67" s="50">
        <v>0</v>
      </c>
      <c r="F67" s="50">
        <v>0</v>
      </c>
      <c r="G67" s="94">
        <v>0</v>
      </c>
      <c r="H67" s="47">
        <f t="shared" si="11"/>
        <v>0</v>
      </c>
    </row>
    <row r="68" spans="1:8" ht="15.75" customHeight="1" thickBot="1">
      <c r="A68" s="178"/>
      <c r="B68" s="32" t="s">
        <v>18</v>
      </c>
      <c r="C68" s="65">
        <f>SUM(C64:C67)</f>
        <v>8</v>
      </c>
      <c r="D68" s="65">
        <f t="shared" ref="D68:G68" si="12">SUM(D64:D67)</f>
        <v>51</v>
      </c>
      <c r="E68" s="65">
        <f t="shared" si="12"/>
        <v>95</v>
      </c>
      <c r="F68" s="65">
        <f t="shared" si="12"/>
        <v>5</v>
      </c>
      <c r="G68" s="66">
        <f t="shared" si="12"/>
        <v>0</v>
      </c>
      <c r="H68" s="47">
        <f t="shared" si="11"/>
        <v>159</v>
      </c>
    </row>
    <row r="69" spans="1:8" ht="15.75" customHeight="1">
      <c r="A69" s="176" t="s">
        <v>93</v>
      </c>
      <c r="B69" s="35" t="s">
        <v>11</v>
      </c>
      <c r="C69" s="49">
        <v>15</v>
      </c>
      <c r="D69" s="49">
        <v>2</v>
      </c>
      <c r="E69" s="49">
        <v>59</v>
      </c>
      <c r="F69" s="49">
        <v>16</v>
      </c>
      <c r="G69" s="95">
        <v>1</v>
      </c>
      <c r="H69" s="47">
        <f t="shared" si="11"/>
        <v>93</v>
      </c>
    </row>
    <row r="70" spans="1:8" ht="15.75" customHeight="1">
      <c r="A70" s="177"/>
      <c r="B70" s="48" t="s">
        <v>6</v>
      </c>
      <c r="C70" s="49">
        <v>0</v>
      </c>
      <c r="D70" s="49">
        <v>0</v>
      </c>
      <c r="E70" s="49">
        <v>2</v>
      </c>
      <c r="F70" s="49">
        <v>0</v>
      </c>
      <c r="G70" s="95">
        <v>0</v>
      </c>
      <c r="H70" s="47">
        <f t="shared" si="11"/>
        <v>2</v>
      </c>
    </row>
    <row r="71" spans="1:8" ht="15.75" customHeight="1">
      <c r="A71" s="177"/>
      <c r="B71" s="48" t="s">
        <v>14</v>
      </c>
      <c r="C71" s="49">
        <v>0</v>
      </c>
      <c r="D71" s="49">
        <v>0</v>
      </c>
      <c r="E71" s="49">
        <v>0</v>
      </c>
      <c r="F71" s="49">
        <v>0</v>
      </c>
      <c r="G71" s="95">
        <v>0</v>
      </c>
      <c r="H71" s="47">
        <f t="shared" si="11"/>
        <v>0</v>
      </c>
    </row>
    <row r="72" spans="1:8" ht="15.75" customHeight="1">
      <c r="A72" s="177"/>
      <c r="B72" s="48" t="s">
        <v>8</v>
      </c>
      <c r="C72" s="49">
        <v>0</v>
      </c>
      <c r="D72" s="49">
        <v>0</v>
      </c>
      <c r="E72" s="49">
        <v>0</v>
      </c>
      <c r="F72" s="49">
        <v>0</v>
      </c>
      <c r="G72" s="95">
        <v>0</v>
      </c>
      <c r="H72" s="47">
        <f t="shared" si="11"/>
        <v>0</v>
      </c>
    </row>
    <row r="73" spans="1:8" ht="15.75" customHeight="1" thickBot="1">
      <c r="A73" s="178"/>
      <c r="B73" s="32" t="s">
        <v>18</v>
      </c>
      <c r="C73" s="67">
        <f>SUM(C69:C72)</f>
        <v>15</v>
      </c>
      <c r="D73" s="67">
        <f t="shared" ref="D73:G73" si="13">SUM(D69:D72)</f>
        <v>2</v>
      </c>
      <c r="E73" s="67">
        <f t="shared" si="13"/>
        <v>61</v>
      </c>
      <c r="F73" s="67">
        <f t="shared" si="13"/>
        <v>16</v>
      </c>
      <c r="G73" s="68">
        <f t="shared" si="13"/>
        <v>1</v>
      </c>
      <c r="H73" s="47">
        <f t="shared" si="11"/>
        <v>95</v>
      </c>
    </row>
    <row r="74" spans="1:8" ht="15.75" customHeight="1">
      <c r="A74" s="176" t="s">
        <v>79</v>
      </c>
      <c r="B74" s="35" t="s">
        <v>62</v>
      </c>
      <c r="C74" s="54">
        <v>26</v>
      </c>
      <c r="D74" s="54">
        <v>93</v>
      </c>
      <c r="E74" s="54">
        <v>46</v>
      </c>
      <c r="F74" s="54">
        <v>0</v>
      </c>
      <c r="G74" s="55">
        <v>1</v>
      </c>
      <c r="H74" s="47">
        <f t="shared" si="11"/>
        <v>166</v>
      </c>
    </row>
    <row r="75" spans="1:8" ht="15.75" customHeight="1">
      <c r="A75" s="177"/>
      <c r="B75" s="48" t="s">
        <v>6</v>
      </c>
      <c r="C75" s="50">
        <v>0</v>
      </c>
      <c r="D75" s="50">
        <v>0</v>
      </c>
      <c r="E75" s="50">
        <v>0</v>
      </c>
      <c r="F75" s="50">
        <v>0</v>
      </c>
      <c r="G75" s="94">
        <v>0</v>
      </c>
      <c r="H75" s="47">
        <f t="shared" si="11"/>
        <v>0</v>
      </c>
    </row>
    <row r="76" spans="1:8" ht="15.75" customHeight="1">
      <c r="A76" s="177"/>
      <c r="B76" s="48" t="s">
        <v>14</v>
      </c>
      <c r="C76" s="50">
        <v>0</v>
      </c>
      <c r="D76" s="50">
        <v>0</v>
      </c>
      <c r="E76" s="50">
        <v>0</v>
      </c>
      <c r="F76" s="50">
        <v>0</v>
      </c>
      <c r="G76" s="94">
        <v>0</v>
      </c>
      <c r="H76" s="47">
        <f t="shared" si="11"/>
        <v>0</v>
      </c>
    </row>
    <row r="77" spans="1:8" ht="15.75" customHeight="1">
      <c r="A77" s="177"/>
      <c r="B77" s="48" t="s">
        <v>7</v>
      </c>
      <c r="C77" s="50">
        <v>4</v>
      </c>
      <c r="D77" s="50">
        <v>3</v>
      </c>
      <c r="E77" s="50">
        <v>0</v>
      </c>
      <c r="F77" s="50">
        <v>0</v>
      </c>
      <c r="G77" s="94">
        <v>0</v>
      </c>
      <c r="H77" s="47">
        <f t="shared" si="11"/>
        <v>7</v>
      </c>
    </row>
    <row r="78" spans="1:8" ht="15.75" customHeight="1">
      <c r="A78" s="177"/>
      <c r="B78" s="48" t="s">
        <v>8</v>
      </c>
      <c r="C78" s="50">
        <v>0</v>
      </c>
      <c r="D78" s="50">
        <v>0</v>
      </c>
      <c r="E78" s="50">
        <v>0</v>
      </c>
      <c r="F78" s="50">
        <v>0</v>
      </c>
      <c r="G78" s="94">
        <v>0</v>
      </c>
      <c r="H78" s="47">
        <f t="shared" si="11"/>
        <v>0</v>
      </c>
    </row>
    <row r="79" spans="1:8" ht="15.75" customHeight="1" thickBot="1">
      <c r="A79" s="178"/>
      <c r="B79" s="32" t="s">
        <v>18</v>
      </c>
      <c r="C79" s="31">
        <f>SUM(C74:C78)</f>
        <v>30</v>
      </c>
      <c r="D79" s="31">
        <f t="shared" ref="D79:G79" si="14">SUM(D74:D78)</f>
        <v>96</v>
      </c>
      <c r="E79" s="31">
        <f t="shared" si="14"/>
        <v>46</v>
      </c>
      <c r="F79" s="31">
        <f t="shared" si="14"/>
        <v>0</v>
      </c>
      <c r="G79" s="52">
        <f t="shared" si="14"/>
        <v>1</v>
      </c>
      <c r="H79" s="47">
        <f t="shared" si="11"/>
        <v>173</v>
      </c>
    </row>
    <row r="80" spans="1:8" ht="15.75" customHeight="1">
      <c r="A80" s="176" t="s">
        <v>78</v>
      </c>
      <c r="B80" s="35" t="s">
        <v>61</v>
      </c>
      <c r="C80" s="131">
        <v>6</v>
      </c>
      <c r="D80" s="131">
        <v>40</v>
      </c>
      <c r="E80" s="131">
        <v>37</v>
      </c>
      <c r="F80" s="131">
        <v>2</v>
      </c>
      <c r="G80" s="132">
        <v>0</v>
      </c>
      <c r="H80" s="47">
        <f t="shared" si="11"/>
        <v>85</v>
      </c>
    </row>
    <row r="81" spans="1:8" ht="15.75" customHeight="1">
      <c r="A81" s="177"/>
      <c r="B81" s="48" t="s">
        <v>6</v>
      </c>
      <c r="C81" s="131">
        <v>0</v>
      </c>
      <c r="D81" s="131">
        <v>0</v>
      </c>
      <c r="E81" s="131">
        <v>0</v>
      </c>
      <c r="F81" s="131">
        <v>0</v>
      </c>
      <c r="G81" s="132">
        <v>0</v>
      </c>
      <c r="H81" s="47">
        <f t="shared" si="11"/>
        <v>0</v>
      </c>
    </row>
    <row r="82" spans="1:8" s="5" customFormat="1" ht="15.75" customHeight="1">
      <c r="A82" s="177"/>
      <c r="B82" s="48" t="s">
        <v>14</v>
      </c>
      <c r="C82" s="131">
        <v>0</v>
      </c>
      <c r="D82" s="131">
        <v>0</v>
      </c>
      <c r="E82" s="131">
        <v>0</v>
      </c>
      <c r="F82" s="131">
        <v>0</v>
      </c>
      <c r="G82" s="132">
        <v>0</v>
      </c>
      <c r="H82" s="47">
        <f t="shared" si="11"/>
        <v>0</v>
      </c>
    </row>
    <row r="83" spans="1:8" s="5" customFormat="1" ht="15.75" customHeight="1">
      <c r="A83" s="177"/>
      <c r="B83" s="48" t="s">
        <v>7</v>
      </c>
      <c r="C83" s="131">
        <v>1</v>
      </c>
      <c r="D83" s="131">
        <v>3</v>
      </c>
      <c r="E83" s="131">
        <v>3</v>
      </c>
      <c r="F83" s="131">
        <v>1</v>
      </c>
      <c r="G83" s="132">
        <v>0</v>
      </c>
      <c r="H83" s="47">
        <f t="shared" si="11"/>
        <v>8</v>
      </c>
    </row>
    <row r="84" spans="1:8" s="5" customFormat="1" ht="15.75" customHeight="1">
      <c r="A84" s="177"/>
      <c r="B84" s="48" t="s">
        <v>8</v>
      </c>
      <c r="C84" s="131">
        <v>0</v>
      </c>
      <c r="D84" s="131">
        <v>0</v>
      </c>
      <c r="E84" s="131">
        <v>0</v>
      </c>
      <c r="F84" s="131">
        <v>0</v>
      </c>
      <c r="G84" s="132">
        <v>0</v>
      </c>
      <c r="H84" s="47">
        <f t="shared" si="11"/>
        <v>0</v>
      </c>
    </row>
    <row r="85" spans="1:8" s="5" customFormat="1" ht="15.75" customHeight="1" thickBot="1">
      <c r="A85" s="178"/>
      <c r="B85" s="32" t="s">
        <v>18</v>
      </c>
      <c r="C85" s="36">
        <f>SUM(C80:C84)</f>
        <v>7</v>
      </c>
      <c r="D85" s="36">
        <f t="shared" ref="D85:G85" si="15">SUM(D80:D84)</f>
        <v>43</v>
      </c>
      <c r="E85" s="36">
        <f t="shared" si="15"/>
        <v>40</v>
      </c>
      <c r="F85" s="36">
        <f t="shared" si="15"/>
        <v>3</v>
      </c>
      <c r="G85" s="53">
        <f t="shared" si="15"/>
        <v>0</v>
      </c>
      <c r="H85" s="47">
        <f t="shared" si="11"/>
        <v>93</v>
      </c>
    </row>
    <row r="86" spans="1:8" s="5" customFormat="1" ht="15.75" customHeight="1">
      <c r="A86" s="176" t="s">
        <v>23</v>
      </c>
      <c r="B86" s="35" t="s">
        <v>44</v>
      </c>
      <c r="C86" s="54">
        <v>15</v>
      </c>
      <c r="D86" s="54">
        <v>0</v>
      </c>
      <c r="E86" s="54">
        <v>158</v>
      </c>
      <c r="F86" s="54">
        <v>6</v>
      </c>
      <c r="G86" s="55">
        <v>0</v>
      </c>
      <c r="H86" s="47">
        <f t="shared" si="11"/>
        <v>179</v>
      </c>
    </row>
    <row r="87" spans="1:8" s="5" customFormat="1" ht="15.75" customHeight="1">
      <c r="A87" s="177"/>
      <c r="B87" s="48" t="s">
        <v>6</v>
      </c>
      <c r="C87" s="69">
        <v>0</v>
      </c>
      <c r="D87" s="69">
        <v>0</v>
      </c>
      <c r="E87" s="69">
        <v>0</v>
      </c>
      <c r="F87" s="69">
        <v>0</v>
      </c>
      <c r="G87" s="117">
        <v>0</v>
      </c>
      <c r="H87" s="47">
        <f t="shared" si="11"/>
        <v>0</v>
      </c>
    </row>
    <row r="88" spans="1:8" s="5" customFormat="1" ht="15.75" customHeight="1">
      <c r="A88" s="177"/>
      <c r="B88" s="48" t="s">
        <v>14</v>
      </c>
      <c r="C88" s="69">
        <v>0</v>
      </c>
      <c r="D88" s="69">
        <v>0</v>
      </c>
      <c r="E88" s="69">
        <v>0</v>
      </c>
      <c r="F88" s="69">
        <v>0</v>
      </c>
      <c r="G88" s="117">
        <v>0</v>
      </c>
      <c r="H88" s="47">
        <f t="shared" si="11"/>
        <v>0</v>
      </c>
    </row>
    <row r="89" spans="1:8" s="5" customFormat="1" ht="15.75" customHeight="1">
      <c r="A89" s="177"/>
      <c r="B89" s="48" t="s">
        <v>7</v>
      </c>
      <c r="C89" s="69">
        <v>0</v>
      </c>
      <c r="D89" s="69">
        <v>0</v>
      </c>
      <c r="E89" s="69">
        <v>0</v>
      </c>
      <c r="F89" s="69">
        <v>0</v>
      </c>
      <c r="G89" s="117">
        <v>0</v>
      </c>
      <c r="H89" s="47">
        <f t="shared" si="11"/>
        <v>0</v>
      </c>
    </row>
    <row r="90" spans="1:8" s="5" customFormat="1" ht="15.75" customHeight="1">
      <c r="A90" s="177"/>
      <c r="B90" s="48" t="s">
        <v>8</v>
      </c>
      <c r="C90" s="69">
        <v>0</v>
      </c>
      <c r="D90" s="69">
        <v>0</v>
      </c>
      <c r="E90" s="69">
        <v>0</v>
      </c>
      <c r="F90" s="69">
        <v>0</v>
      </c>
      <c r="G90" s="117">
        <v>0</v>
      </c>
      <c r="H90" s="47">
        <f t="shared" si="11"/>
        <v>0</v>
      </c>
    </row>
    <row r="91" spans="1:8" s="5" customFormat="1" ht="15.75" customHeight="1" thickBot="1">
      <c r="A91" s="178"/>
      <c r="B91" s="32" t="s">
        <v>18</v>
      </c>
      <c r="C91" s="31">
        <f>SUM(C86:C90)</f>
        <v>15</v>
      </c>
      <c r="D91" s="31">
        <f t="shared" ref="D91:G91" si="16">SUM(D86:D90)</f>
        <v>0</v>
      </c>
      <c r="E91" s="31">
        <f t="shared" si="16"/>
        <v>158</v>
      </c>
      <c r="F91" s="31">
        <f t="shared" si="16"/>
        <v>6</v>
      </c>
      <c r="G91" s="52">
        <f t="shared" si="16"/>
        <v>0</v>
      </c>
      <c r="H91" s="47">
        <f t="shared" si="11"/>
        <v>179</v>
      </c>
    </row>
    <row r="92" spans="1:8" s="5" customFormat="1" ht="15.75" customHeight="1">
      <c r="A92" s="176" t="s">
        <v>94</v>
      </c>
      <c r="B92" s="35" t="s">
        <v>62</v>
      </c>
      <c r="C92" s="50">
        <v>13</v>
      </c>
      <c r="D92" s="50">
        <v>12</v>
      </c>
      <c r="E92" s="50">
        <v>50</v>
      </c>
      <c r="F92" s="50">
        <v>2</v>
      </c>
      <c r="G92" s="94">
        <v>0</v>
      </c>
      <c r="H92" s="47">
        <f t="shared" si="11"/>
        <v>77</v>
      </c>
    </row>
    <row r="93" spans="1:8" s="5" customFormat="1" ht="15.75" customHeight="1">
      <c r="A93" s="177"/>
      <c r="B93" s="48" t="s">
        <v>6</v>
      </c>
      <c r="C93" s="50">
        <v>0</v>
      </c>
      <c r="D93" s="50">
        <v>0</v>
      </c>
      <c r="E93" s="50">
        <v>0</v>
      </c>
      <c r="F93" s="50">
        <v>0</v>
      </c>
      <c r="G93" s="94">
        <v>0</v>
      </c>
      <c r="H93" s="47">
        <f t="shared" si="11"/>
        <v>0</v>
      </c>
    </row>
    <row r="94" spans="1:8" s="5" customFormat="1" ht="15.75" customHeight="1">
      <c r="A94" s="177"/>
      <c r="B94" s="48" t="s">
        <v>14</v>
      </c>
      <c r="C94" s="50">
        <v>0</v>
      </c>
      <c r="D94" s="50">
        <v>0</v>
      </c>
      <c r="E94" s="50">
        <v>0</v>
      </c>
      <c r="F94" s="50">
        <v>0</v>
      </c>
      <c r="G94" s="94">
        <v>0</v>
      </c>
      <c r="H94" s="47">
        <f t="shared" si="11"/>
        <v>0</v>
      </c>
    </row>
    <row r="95" spans="1:8" s="5" customFormat="1" ht="15.75" customHeight="1">
      <c r="A95" s="177"/>
      <c r="B95" s="48" t="s">
        <v>8</v>
      </c>
      <c r="C95" s="50">
        <v>0</v>
      </c>
      <c r="D95" s="50">
        <v>0</v>
      </c>
      <c r="E95" s="50">
        <v>0</v>
      </c>
      <c r="F95" s="50">
        <v>0</v>
      </c>
      <c r="G95" s="94">
        <v>0</v>
      </c>
      <c r="H95" s="47">
        <f t="shared" si="11"/>
        <v>0</v>
      </c>
    </row>
    <row r="96" spans="1:8" s="5" customFormat="1" ht="15.75" customHeight="1" thickBot="1">
      <c r="A96" s="178"/>
      <c r="B96" s="32" t="s">
        <v>18</v>
      </c>
      <c r="C96" s="29">
        <f>SUM(C92:C95)</f>
        <v>13</v>
      </c>
      <c r="D96" s="29">
        <f t="shared" ref="D96:G96" si="17">SUM(D92:D95)</f>
        <v>12</v>
      </c>
      <c r="E96" s="29">
        <f t="shared" si="17"/>
        <v>50</v>
      </c>
      <c r="F96" s="29">
        <f t="shared" si="17"/>
        <v>2</v>
      </c>
      <c r="G96" s="58">
        <f t="shared" si="17"/>
        <v>0</v>
      </c>
      <c r="H96" s="47">
        <f t="shared" si="11"/>
        <v>77</v>
      </c>
    </row>
    <row r="97" spans="1:8" s="5" customFormat="1" ht="15.75" customHeight="1">
      <c r="A97" s="176" t="s">
        <v>95</v>
      </c>
      <c r="B97" s="35" t="s">
        <v>61</v>
      </c>
      <c r="C97" s="70">
        <v>1</v>
      </c>
      <c r="D97" s="70">
        <v>96</v>
      </c>
      <c r="E97" s="70">
        <v>0</v>
      </c>
      <c r="F97" s="70">
        <v>0</v>
      </c>
      <c r="G97" s="93">
        <v>1</v>
      </c>
      <c r="H97" s="47">
        <f t="shared" si="11"/>
        <v>98</v>
      </c>
    </row>
    <row r="98" spans="1:8" s="5" customFormat="1" ht="15.75" customHeight="1">
      <c r="A98" s="177"/>
      <c r="B98" s="48" t="s">
        <v>6</v>
      </c>
      <c r="C98" s="50">
        <v>0</v>
      </c>
      <c r="D98" s="50">
        <v>0</v>
      </c>
      <c r="E98" s="50">
        <v>0</v>
      </c>
      <c r="F98" s="50">
        <v>0</v>
      </c>
      <c r="G98" s="94">
        <v>0</v>
      </c>
      <c r="H98" s="47">
        <f t="shared" si="11"/>
        <v>0</v>
      </c>
    </row>
    <row r="99" spans="1:8" s="5" customFormat="1" ht="15.75" customHeight="1">
      <c r="A99" s="177"/>
      <c r="B99" s="48" t="s">
        <v>14</v>
      </c>
      <c r="C99" s="50">
        <v>0</v>
      </c>
      <c r="D99" s="50">
        <v>0</v>
      </c>
      <c r="E99" s="50">
        <v>0</v>
      </c>
      <c r="F99" s="50">
        <v>0</v>
      </c>
      <c r="G99" s="94">
        <v>0</v>
      </c>
      <c r="H99" s="47">
        <f t="shared" si="11"/>
        <v>0</v>
      </c>
    </row>
    <row r="100" spans="1:8" s="5" customFormat="1" ht="15.75" customHeight="1">
      <c r="A100" s="177"/>
      <c r="B100" s="48" t="s">
        <v>7</v>
      </c>
      <c r="C100" s="50">
        <v>0</v>
      </c>
      <c r="D100" s="50">
        <v>0</v>
      </c>
      <c r="E100" s="50">
        <v>0</v>
      </c>
      <c r="F100" s="50">
        <v>0</v>
      </c>
      <c r="G100" s="94">
        <v>0</v>
      </c>
      <c r="H100" s="47">
        <f t="shared" si="11"/>
        <v>0</v>
      </c>
    </row>
    <row r="101" spans="1:8" s="5" customFormat="1" ht="15.75" customHeight="1">
      <c r="A101" s="177"/>
      <c r="B101" s="48" t="s">
        <v>8</v>
      </c>
      <c r="C101" s="50">
        <v>0</v>
      </c>
      <c r="D101" s="50">
        <v>0</v>
      </c>
      <c r="E101" s="50">
        <v>0</v>
      </c>
      <c r="F101" s="50">
        <v>0</v>
      </c>
      <c r="G101" s="94">
        <v>0</v>
      </c>
      <c r="H101" s="47">
        <f t="shared" si="11"/>
        <v>0</v>
      </c>
    </row>
    <row r="102" spans="1:8" s="5" customFormat="1" ht="15.75" customHeight="1" thickBot="1">
      <c r="A102" s="178"/>
      <c r="B102" s="32" t="s">
        <v>18</v>
      </c>
      <c r="C102" s="71">
        <f>SUM(C97:C101)</f>
        <v>1</v>
      </c>
      <c r="D102" s="71">
        <f t="shared" ref="D102:G102" si="18">SUM(D97:D101)</f>
        <v>96</v>
      </c>
      <c r="E102" s="71">
        <f t="shared" si="18"/>
        <v>0</v>
      </c>
      <c r="F102" s="71">
        <f t="shared" si="18"/>
        <v>0</v>
      </c>
      <c r="G102" s="72">
        <f t="shared" si="18"/>
        <v>1</v>
      </c>
      <c r="H102" s="47">
        <f t="shared" si="11"/>
        <v>98</v>
      </c>
    </row>
    <row r="103" spans="1:8" s="5" customFormat="1" ht="15.75" customHeight="1">
      <c r="A103" s="176" t="s">
        <v>22</v>
      </c>
      <c r="B103" s="35" t="s">
        <v>61</v>
      </c>
      <c r="C103" s="133">
        <v>4</v>
      </c>
      <c r="D103" s="133">
        <v>0</v>
      </c>
      <c r="E103" s="134">
        <v>52</v>
      </c>
      <c r="F103" s="134">
        <v>93</v>
      </c>
      <c r="G103" s="135">
        <v>1</v>
      </c>
      <c r="H103" s="47">
        <f t="shared" si="11"/>
        <v>150</v>
      </c>
    </row>
    <row r="104" spans="1:8" s="5" customFormat="1" ht="15.75" customHeight="1">
      <c r="A104" s="177"/>
      <c r="B104" s="48" t="s">
        <v>6</v>
      </c>
      <c r="C104" s="127">
        <v>0</v>
      </c>
      <c r="D104" s="127">
        <v>0</v>
      </c>
      <c r="E104" s="127">
        <v>0</v>
      </c>
      <c r="F104" s="127">
        <v>0</v>
      </c>
      <c r="G104" s="126">
        <v>0</v>
      </c>
      <c r="H104" s="47">
        <f t="shared" si="11"/>
        <v>0</v>
      </c>
    </row>
    <row r="105" spans="1:8" s="5" customFormat="1" ht="15.75" customHeight="1">
      <c r="A105" s="177"/>
      <c r="B105" s="48" t="s">
        <v>14</v>
      </c>
      <c r="C105" s="127">
        <v>0</v>
      </c>
      <c r="D105" s="127">
        <v>0</v>
      </c>
      <c r="E105" s="127">
        <v>0</v>
      </c>
      <c r="F105" s="127">
        <v>0</v>
      </c>
      <c r="G105" s="126">
        <v>0</v>
      </c>
      <c r="H105" s="47">
        <f t="shared" si="11"/>
        <v>0</v>
      </c>
    </row>
    <row r="106" spans="1:8" s="5" customFormat="1" ht="15.75" customHeight="1">
      <c r="A106" s="177"/>
      <c r="B106" s="48" t="s">
        <v>7</v>
      </c>
      <c r="C106" s="127">
        <v>0</v>
      </c>
      <c r="D106" s="127">
        <v>0</v>
      </c>
      <c r="E106" s="127">
        <v>1</v>
      </c>
      <c r="F106" s="127">
        <v>0</v>
      </c>
      <c r="G106" s="126">
        <v>0</v>
      </c>
      <c r="H106" s="47">
        <f t="shared" si="11"/>
        <v>1</v>
      </c>
    </row>
    <row r="107" spans="1:8" s="5" customFormat="1" ht="15.75" customHeight="1">
      <c r="A107" s="177"/>
      <c r="B107" s="48" t="s">
        <v>8</v>
      </c>
      <c r="C107" s="127">
        <v>0</v>
      </c>
      <c r="D107" s="127">
        <v>0</v>
      </c>
      <c r="E107" s="127">
        <v>0</v>
      </c>
      <c r="F107" s="127">
        <v>0</v>
      </c>
      <c r="G107" s="126">
        <v>0</v>
      </c>
      <c r="H107" s="47">
        <f t="shared" si="11"/>
        <v>0</v>
      </c>
    </row>
    <row r="108" spans="1:8" s="5" customFormat="1" ht="15.75" customHeight="1" thickBot="1">
      <c r="A108" s="178"/>
      <c r="B108" s="32" t="s">
        <v>18</v>
      </c>
      <c r="C108" s="73">
        <f>SUM(C103:C107)</f>
        <v>4</v>
      </c>
      <c r="D108" s="73">
        <f t="shared" ref="D108:G108" si="19">SUM(D103:D107)</f>
        <v>0</v>
      </c>
      <c r="E108" s="73">
        <f t="shared" si="19"/>
        <v>53</v>
      </c>
      <c r="F108" s="73">
        <f t="shared" si="19"/>
        <v>93</v>
      </c>
      <c r="G108" s="74">
        <f t="shared" si="19"/>
        <v>1</v>
      </c>
      <c r="H108" s="47">
        <f t="shared" si="11"/>
        <v>151</v>
      </c>
    </row>
    <row r="109" spans="1:8" s="5" customFormat="1" ht="15.75" customHeight="1">
      <c r="A109" s="176" t="s">
        <v>25</v>
      </c>
      <c r="B109" s="35" t="s">
        <v>64</v>
      </c>
      <c r="C109" s="136">
        <v>50</v>
      </c>
      <c r="D109" s="136">
        <v>56</v>
      </c>
      <c r="E109" s="136">
        <v>59</v>
      </c>
      <c r="F109" s="136">
        <v>3</v>
      </c>
      <c r="G109" s="137">
        <v>9</v>
      </c>
      <c r="H109" s="47">
        <f t="shared" si="11"/>
        <v>177</v>
      </c>
    </row>
    <row r="110" spans="1:8" s="5" customFormat="1" ht="15.75" customHeight="1">
      <c r="A110" s="177"/>
      <c r="B110" s="48" t="s">
        <v>6</v>
      </c>
      <c r="C110" s="50">
        <v>0</v>
      </c>
      <c r="D110" s="50">
        <v>0</v>
      </c>
      <c r="E110" s="50">
        <v>0</v>
      </c>
      <c r="F110" s="50">
        <v>0</v>
      </c>
      <c r="G110" s="94">
        <v>0</v>
      </c>
      <c r="H110" s="47">
        <f t="shared" si="11"/>
        <v>0</v>
      </c>
    </row>
    <row r="111" spans="1:8" s="5" customFormat="1" ht="15.75" customHeight="1">
      <c r="A111" s="177"/>
      <c r="B111" s="48" t="s">
        <v>14</v>
      </c>
      <c r="C111" s="50">
        <v>0</v>
      </c>
      <c r="D111" s="50">
        <v>0</v>
      </c>
      <c r="E111" s="50">
        <v>0</v>
      </c>
      <c r="F111" s="50">
        <v>0</v>
      </c>
      <c r="G111" s="94">
        <v>0</v>
      </c>
      <c r="H111" s="47">
        <f t="shared" si="11"/>
        <v>0</v>
      </c>
    </row>
    <row r="112" spans="1:8" s="5" customFormat="1" ht="15.75" customHeight="1">
      <c r="A112" s="177"/>
      <c r="B112" s="48" t="s">
        <v>8</v>
      </c>
      <c r="C112" s="50">
        <v>0</v>
      </c>
      <c r="D112" s="50">
        <v>0</v>
      </c>
      <c r="E112" s="50">
        <v>0</v>
      </c>
      <c r="F112" s="50">
        <v>0</v>
      </c>
      <c r="G112" s="94">
        <v>0</v>
      </c>
      <c r="H112" s="47">
        <f t="shared" si="11"/>
        <v>0</v>
      </c>
    </row>
    <row r="113" spans="1:8" s="5" customFormat="1" ht="15.75" customHeight="1" thickBot="1">
      <c r="A113" s="178"/>
      <c r="B113" s="32" t="s">
        <v>18</v>
      </c>
      <c r="C113" s="41">
        <f>SUM(C109:C112)</f>
        <v>50</v>
      </c>
      <c r="D113" s="41">
        <f t="shared" ref="D113:G113" si="20">SUM(D109:D112)</f>
        <v>56</v>
      </c>
      <c r="E113" s="41">
        <f t="shared" si="20"/>
        <v>59</v>
      </c>
      <c r="F113" s="41">
        <f t="shared" si="20"/>
        <v>3</v>
      </c>
      <c r="G113" s="44">
        <f t="shared" si="20"/>
        <v>9</v>
      </c>
      <c r="H113" s="47">
        <f t="shared" si="11"/>
        <v>177</v>
      </c>
    </row>
    <row r="114" spans="1:8" s="5" customFormat="1" ht="15.75" customHeight="1">
      <c r="A114" s="176" t="s">
        <v>32</v>
      </c>
      <c r="B114" s="35" t="s">
        <v>64</v>
      </c>
      <c r="C114" s="138">
        <v>8</v>
      </c>
      <c r="D114" s="138">
        <v>56</v>
      </c>
      <c r="E114" s="138">
        <v>30</v>
      </c>
      <c r="F114" s="138">
        <v>12</v>
      </c>
      <c r="G114" s="139">
        <v>0</v>
      </c>
      <c r="H114" s="47">
        <f t="shared" si="11"/>
        <v>106</v>
      </c>
    </row>
    <row r="115" spans="1:8" s="5" customFormat="1" ht="15.75" customHeight="1">
      <c r="A115" s="177"/>
      <c r="B115" s="48" t="s">
        <v>6</v>
      </c>
      <c r="C115" s="138">
        <v>0</v>
      </c>
      <c r="D115" s="138">
        <v>0</v>
      </c>
      <c r="E115" s="138">
        <v>0</v>
      </c>
      <c r="F115" s="138">
        <v>0</v>
      </c>
      <c r="G115" s="139">
        <v>0</v>
      </c>
      <c r="H115" s="47">
        <f t="shared" si="11"/>
        <v>0</v>
      </c>
    </row>
    <row r="116" spans="1:8" s="5" customFormat="1" ht="15.75" customHeight="1">
      <c r="A116" s="177"/>
      <c r="B116" s="48" t="s">
        <v>14</v>
      </c>
      <c r="C116" s="138">
        <v>0</v>
      </c>
      <c r="D116" s="138">
        <v>0</v>
      </c>
      <c r="E116" s="138">
        <v>0</v>
      </c>
      <c r="F116" s="138">
        <v>0</v>
      </c>
      <c r="G116" s="139">
        <v>0</v>
      </c>
      <c r="H116" s="47">
        <f t="shared" si="11"/>
        <v>0</v>
      </c>
    </row>
    <row r="117" spans="1:8" s="5" customFormat="1" ht="15.75" customHeight="1">
      <c r="A117" s="177"/>
      <c r="B117" s="48" t="s">
        <v>7</v>
      </c>
      <c r="C117" s="138">
        <v>0</v>
      </c>
      <c r="D117" s="138">
        <v>0</v>
      </c>
      <c r="E117" s="138">
        <v>0</v>
      </c>
      <c r="F117" s="138">
        <v>0</v>
      </c>
      <c r="G117" s="139">
        <v>0</v>
      </c>
      <c r="H117" s="47">
        <f t="shared" si="11"/>
        <v>0</v>
      </c>
    </row>
    <row r="118" spans="1:8" s="5" customFormat="1" ht="15.75" customHeight="1">
      <c r="A118" s="177"/>
      <c r="B118" s="48" t="s">
        <v>8</v>
      </c>
      <c r="C118" s="138">
        <v>0</v>
      </c>
      <c r="D118" s="138">
        <v>0</v>
      </c>
      <c r="E118" s="138">
        <v>0</v>
      </c>
      <c r="F118" s="138">
        <v>0</v>
      </c>
      <c r="G118" s="139">
        <v>0</v>
      </c>
      <c r="H118" s="47">
        <f t="shared" si="11"/>
        <v>0</v>
      </c>
    </row>
    <row r="119" spans="1:8" s="5" customFormat="1" ht="15.75" customHeight="1" thickBot="1">
      <c r="A119" s="178"/>
      <c r="B119" s="32" t="s">
        <v>18</v>
      </c>
      <c r="C119" s="41">
        <f>SUM(C114:C118)</f>
        <v>8</v>
      </c>
      <c r="D119" s="41">
        <f t="shared" ref="D119:G119" si="21">SUM(D114:D118)</f>
        <v>56</v>
      </c>
      <c r="E119" s="41">
        <f t="shared" si="21"/>
        <v>30</v>
      </c>
      <c r="F119" s="41">
        <f t="shared" si="21"/>
        <v>12</v>
      </c>
      <c r="G119" s="44">
        <f t="shared" si="21"/>
        <v>0</v>
      </c>
      <c r="H119" s="47">
        <f t="shared" si="11"/>
        <v>106</v>
      </c>
    </row>
    <row r="120" spans="1:8" s="5" customFormat="1" ht="15.75" customHeight="1">
      <c r="A120" s="176" t="s">
        <v>31</v>
      </c>
      <c r="B120" s="35" t="s">
        <v>66</v>
      </c>
      <c r="C120" s="138">
        <v>6</v>
      </c>
      <c r="D120" s="138">
        <v>14</v>
      </c>
      <c r="E120" s="138">
        <v>41</v>
      </c>
      <c r="F120" s="138">
        <v>88</v>
      </c>
      <c r="G120" s="139">
        <v>0</v>
      </c>
      <c r="H120" s="47">
        <f t="shared" si="11"/>
        <v>149</v>
      </c>
    </row>
    <row r="121" spans="1:8" s="5" customFormat="1" ht="15.75" customHeight="1">
      <c r="A121" s="177"/>
      <c r="B121" s="48" t="s">
        <v>6</v>
      </c>
      <c r="C121" s="138">
        <v>0</v>
      </c>
      <c r="D121" s="138">
        <v>0</v>
      </c>
      <c r="E121" s="138">
        <v>0</v>
      </c>
      <c r="F121" s="138">
        <v>0</v>
      </c>
      <c r="G121" s="139">
        <v>0</v>
      </c>
      <c r="H121" s="47">
        <f t="shared" si="11"/>
        <v>0</v>
      </c>
    </row>
    <row r="122" spans="1:8" s="5" customFormat="1" ht="15.75" customHeight="1">
      <c r="A122" s="177"/>
      <c r="B122" s="48" t="s">
        <v>14</v>
      </c>
      <c r="C122" s="138">
        <v>0</v>
      </c>
      <c r="D122" s="138">
        <v>0</v>
      </c>
      <c r="E122" s="138">
        <v>0</v>
      </c>
      <c r="F122" s="138">
        <v>0</v>
      </c>
      <c r="G122" s="139">
        <v>0</v>
      </c>
      <c r="H122" s="47">
        <f t="shared" si="11"/>
        <v>0</v>
      </c>
    </row>
    <row r="123" spans="1:8" s="5" customFormat="1" ht="15.75" customHeight="1">
      <c r="A123" s="177"/>
      <c r="B123" s="48" t="s">
        <v>7</v>
      </c>
      <c r="C123" s="138">
        <v>1</v>
      </c>
      <c r="D123" s="138">
        <v>2</v>
      </c>
      <c r="E123" s="138">
        <v>6</v>
      </c>
      <c r="F123" s="138">
        <v>0</v>
      </c>
      <c r="G123" s="139">
        <v>0</v>
      </c>
      <c r="H123" s="47">
        <f t="shared" si="11"/>
        <v>9</v>
      </c>
    </row>
    <row r="124" spans="1:8" s="5" customFormat="1" ht="15.75" customHeight="1">
      <c r="A124" s="177"/>
      <c r="B124" s="48" t="s">
        <v>8</v>
      </c>
      <c r="C124" s="138">
        <v>0</v>
      </c>
      <c r="D124" s="138">
        <v>0</v>
      </c>
      <c r="E124" s="138">
        <v>0</v>
      </c>
      <c r="F124" s="138">
        <v>0</v>
      </c>
      <c r="G124" s="139">
        <v>0</v>
      </c>
      <c r="H124" s="47">
        <f t="shared" si="11"/>
        <v>0</v>
      </c>
    </row>
    <row r="125" spans="1:8" s="5" customFormat="1" ht="15.75" customHeight="1" thickBot="1">
      <c r="A125" s="178"/>
      <c r="B125" s="32" t="s">
        <v>18</v>
      </c>
      <c r="C125" s="75">
        <f>SUM(C120:C124)</f>
        <v>7</v>
      </c>
      <c r="D125" s="75">
        <f t="shared" ref="D125:G125" si="22">SUM(D120:D124)</f>
        <v>16</v>
      </c>
      <c r="E125" s="75">
        <f t="shared" si="22"/>
        <v>47</v>
      </c>
      <c r="F125" s="75">
        <f t="shared" si="22"/>
        <v>88</v>
      </c>
      <c r="G125" s="76">
        <f t="shared" si="22"/>
        <v>0</v>
      </c>
      <c r="H125" s="47">
        <f t="shared" si="11"/>
        <v>158</v>
      </c>
    </row>
    <row r="126" spans="1:8" s="5" customFormat="1" ht="15.75" customHeight="1">
      <c r="A126" s="176" t="s">
        <v>96</v>
      </c>
      <c r="B126" s="35" t="s">
        <v>66</v>
      </c>
      <c r="C126" s="140">
        <v>8</v>
      </c>
      <c r="D126" s="140">
        <v>9</v>
      </c>
      <c r="E126" s="140">
        <v>47</v>
      </c>
      <c r="F126" s="140">
        <v>0</v>
      </c>
      <c r="G126" s="141">
        <v>0</v>
      </c>
      <c r="H126" s="47">
        <f t="shared" si="11"/>
        <v>64</v>
      </c>
    </row>
    <row r="127" spans="1:8" s="5" customFormat="1" ht="15.75" customHeight="1">
      <c r="A127" s="177"/>
      <c r="B127" s="48" t="s">
        <v>6</v>
      </c>
      <c r="C127" s="140">
        <v>1</v>
      </c>
      <c r="D127" s="140">
        <v>0</v>
      </c>
      <c r="E127" s="140">
        <v>0</v>
      </c>
      <c r="F127" s="140">
        <v>0</v>
      </c>
      <c r="G127" s="141">
        <v>0</v>
      </c>
      <c r="H127" s="47">
        <f t="shared" si="11"/>
        <v>1</v>
      </c>
    </row>
    <row r="128" spans="1:8" s="5" customFormat="1" ht="15.75" customHeight="1">
      <c r="A128" s="177"/>
      <c r="B128" s="48" t="s">
        <v>14</v>
      </c>
      <c r="C128" s="140">
        <v>0</v>
      </c>
      <c r="D128" s="140">
        <v>0</v>
      </c>
      <c r="E128" s="140">
        <v>0</v>
      </c>
      <c r="F128" s="140">
        <v>0</v>
      </c>
      <c r="G128" s="141">
        <v>0</v>
      </c>
      <c r="H128" s="47">
        <f t="shared" si="11"/>
        <v>0</v>
      </c>
    </row>
    <row r="129" spans="1:8" s="5" customFormat="1" ht="15.75" customHeight="1">
      <c r="A129" s="177"/>
      <c r="B129" s="48" t="s">
        <v>7</v>
      </c>
      <c r="C129" s="140">
        <v>0</v>
      </c>
      <c r="D129" s="140">
        <v>0</v>
      </c>
      <c r="E129" s="140">
        <v>0</v>
      </c>
      <c r="F129" s="140">
        <v>0</v>
      </c>
      <c r="G129" s="141">
        <v>0</v>
      </c>
      <c r="H129" s="47">
        <f t="shared" ref="H129:H192" si="23">SUM(C129:G129)</f>
        <v>0</v>
      </c>
    </row>
    <row r="130" spans="1:8" s="5" customFormat="1" ht="15.75" customHeight="1">
      <c r="A130" s="177"/>
      <c r="B130" s="48" t="s">
        <v>8</v>
      </c>
      <c r="C130" s="140">
        <v>0</v>
      </c>
      <c r="D130" s="140">
        <v>0</v>
      </c>
      <c r="E130" s="140">
        <v>0</v>
      </c>
      <c r="F130" s="140">
        <v>0</v>
      </c>
      <c r="G130" s="141">
        <v>0</v>
      </c>
      <c r="H130" s="47">
        <f t="shared" si="23"/>
        <v>0</v>
      </c>
    </row>
    <row r="131" spans="1:8" s="5" customFormat="1" ht="15.75" customHeight="1" thickBot="1">
      <c r="A131" s="178"/>
      <c r="B131" s="32" t="s">
        <v>18</v>
      </c>
      <c r="C131" s="41">
        <f>SUM(C126:C130)</f>
        <v>9</v>
      </c>
      <c r="D131" s="41">
        <f t="shared" ref="D131:G131" si="24">SUM(D126:D130)</f>
        <v>9</v>
      </c>
      <c r="E131" s="41">
        <f t="shared" si="24"/>
        <v>47</v>
      </c>
      <c r="F131" s="41">
        <f t="shared" si="24"/>
        <v>0</v>
      </c>
      <c r="G131" s="44">
        <f t="shared" si="24"/>
        <v>0</v>
      </c>
      <c r="H131" s="47">
        <f t="shared" si="23"/>
        <v>65</v>
      </c>
    </row>
    <row r="132" spans="1:8" s="5" customFormat="1" ht="15.75" customHeight="1">
      <c r="A132" s="176" t="s">
        <v>12</v>
      </c>
      <c r="B132" s="35" t="s">
        <v>11</v>
      </c>
      <c r="C132" s="142">
        <v>19</v>
      </c>
      <c r="D132" s="142">
        <v>9</v>
      </c>
      <c r="E132" s="142">
        <v>30</v>
      </c>
      <c r="F132" s="142">
        <v>11</v>
      </c>
      <c r="G132" s="143">
        <v>0</v>
      </c>
      <c r="H132" s="47">
        <f t="shared" si="23"/>
        <v>69</v>
      </c>
    </row>
    <row r="133" spans="1:8" s="5" customFormat="1" ht="15.75" customHeight="1">
      <c r="A133" s="177"/>
      <c r="B133" s="48" t="s">
        <v>6</v>
      </c>
      <c r="C133" s="142">
        <v>0</v>
      </c>
      <c r="D133" s="142">
        <v>0</v>
      </c>
      <c r="E133" s="142">
        <v>0</v>
      </c>
      <c r="F133" s="142">
        <v>2</v>
      </c>
      <c r="G133" s="143">
        <v>0</v>
      </c>
      <c r="H133" s="47">
        <f t="shared" si="23"/>
        <v>2</v>
      </c>
    </row>
    <row r="134" spans="1:8" s="5" customFormat="1" ht="15.75" customHeight="1">
      <c r="A134" s="177"/>
      <c r="B134" s="48" t="s">
        <v>14</v>
      </c>
      <c r="C134" s="142">
        <v>0</v>
      </c>
      <c r="D134" s="142">
        <v>0</v>
      </c>
      <c r="E134" s="142">
        <v>0</v>
      </c>
      <c r="F134" s="142">
        <v>0</v>
      </c>
      <c r="G134" s="143">
        <v>0</v>
      </c>
      <c r="H134" s="47">
        <f t="shared" si="23"/>
        <v>0</v>
      </c>
    </row>
    <row r="135" spans="1:8" s="5" customFormat="1" ht="15.75" customHeight="1">
      <c r="A135" s="177"/>
      <c r="B135" s="48" t="s">
        <v>8</v>
      </c>
      <c r="C135" s="142">
        <v>0</v>
      </c>
      <c r="D135" s="142">
        <v>0</v>
      </c>
      <c r="E135" s="142">
        <v>0</v>
      </c>
      <c r="F135" s="142">
        <v>0</v>
      </c>
      <c r="G135" s="143">
        <v>0</v>
      </c>
      <c r="H135" s="47">
        <f t="shared" si="23"/>
        <v>0</v>
      </c>
    </row>
    <row r="136" spans="1:8" s="5" customFormat="1" ht="15.75" customHeight="1" thickBot="1">
      <c r="A136" s="178"/>
      <c r="B136" s="32" t="s">
        <v>18</v>
      </c>
      <c r="C136" s="41">
        <f>SUM(C132:C135)</f>
        <v>19</v>
      </c>
      <c r="D136" s="41">
        <f t="shared" ref="D136:G136" si="25">SUM(D132:D135)</f>
        <v>9</v>
      </c>
      <c r="E136" s="41">
        <f t="shared" si="25"/>
        <v>30</v>
      </c>
      <c r="F136" s="41">
        <f t="shared" si="25"/>
        <v>13</v>
      </c>
      <c r="G136" s="44">
        <f t="shared" si="25"/>
        <v>0</v>
      </c>
      <c r="H136" s="47">
        <f t="shared" si="23"/>
        <v>71</v>
      </c>
    </row>
    <row r="137" spans="1:8" s="5" customFormat="1" ht="15.75" customHeight="1">
      <c r="A137" s="176" t="s">
        <v>13</v>
      </c>
      <c r="B137" s="35" t="s">
        <v>65</v>
      </c>
      <c r="C137" s="45">
        <v>15</v>
      </c>
      <c r="D137" s="45">
        <v>5</v>
      </c>
      <c r="E137" s="45">
        <v>83</v>
      </c>
      <c r="F137" s="45">
        <v>4</v>
      </c>
      <c r="G137" s="46">
        <v>0</v>
      </c>
      <c r="H137" s="47">
        <f t="shared" si="23"/>
        <v>107</v>
      </c>
    </row>
    <row r="138" spans="1:8" s="5" customFormat="1" ht="15.75" customHeight="1">
      <c r="A138" s="177"/>
      <c r="B138" s="48" t="s">
        <v>6</v>
      </c>
      <c r="C138" s="49">
        <v>0</v>
      </c>
      <c r="D138" s="49">
        <v>0</v>
      </c>
      <c r="E138" s="49">
        <v>0</v>
      </c>
      <c r="F138" s="49">
        <v>0</v>
      </c>
      <c r="G138" s="95">
        <v>0</v>
      </c>
      <c r="H138" s="47">
        <f t="shared" si="23"/>
        <v>0</v>
      </c>
    </row>
    <row r="139" spans="1:8" s="5" customFormat="1" ht="15.75" customHeight="1">
      <c r="A139" s="177"/>
      <c r="B139" s="48" t="s">
        <v>14</v>
      </c>
      <c r="C139" s="49">
        <v>0</v>
      </c>
      <c r="D139" s="49">
        <v>0</v>
      </c>
      <c r="E139" s="49">
        <v>0</v>
      </c>
      <c r="F139" s="49">
        <v>0</v>
      </c>
      <c r="G139" s="95">
        <v>0</v>
      </c>
      <c r="H139" s="47">
        <f t="shared" si="23"/>
        <v>0</v>
      </c>
    </row>
    <row r="140" spans="1:8" s="5" customFormat="1" ht="15.75" customHeight="1">
      <c r="A140" s="177"/>
      <c r="B140" s="48" t="s">
        <v>8</v>
      </c>
      <c r="C140" s="49">
        <v>0</v>
      </c>
      <c r="D140" s="49">
        <v>0</v>
      </c>
      <c r="E140" s="49">
        <v>0</v>
      </c>
      <c r="F140" s="49">
        <v>0</v>
      </c>
      <c r="G140" s="95">
        <v>0</v>
      </c>
      <c r="H140" s="47">
        <f t="shared" si="23"/>
        <v>0</v>
      </c>
    </row>
    <row r="141" spans="1:8" s="5" customFormat="1" ht="15.75" customHeight="1" thickBot="1">
      <c r="A141" s="178"/>
      <c r="B141" s="32" t="s">
        <v>18</v>
      </c>
      <c r="C141" s="61">
        <f>SUM(C137:C140)</f>
        <v>15</v>
      </c>
      <c r="D141" s="61">
        <f t="shared" ref="D141:G141" si="26">SUM(D137:D140)</f>
        <v>5</v>
      </c>
      <c r="E141" s="61">
        <f t="shared" si="26"/>
        <v>83</v>
      </c>
      <c r="F141" s="61">
        <f t="shared" si="26"/>
        <v>4</v>
      </c>
      <c r="G141" s="62">
        <f t="shared" si="26"/>
        <v>0</v>
      </c>
      <c r="H141" s="47">
        <f t="shared" si="23"/>
        <v>107</v>
      </c>
    </row>
    <row r="142" spans="1:8" s="5" customFormat="1" ht="15.75" customHeight="1">
      <c r="A142" s="176" t="s">
        <v>77</v>
      </c>
      <c r="B142" s="35" t="s">
        <v>62</v>
      </c>
      <c r="C142" s="54">
        <v>18</v>
      </c>
      <c r="D142" s="54">
        <v>7</v>
      </c>
      <c r="E142" s="54">
        <v>28</v>
      </c>
      <c r="F142" s="54">
        <v>4</v>
      </c>
      <c r="G142" s="55">
        <v>0</v>
      </c>
      <c r="H142" s="47">
        <f t="shared" si="23"/>
        <v>57</v>
      </c>
    </row>
    <row r="143" spans="1:8" s="5" customFormat="1" ht="15.75" customHeight="1">
      <c r="A143" s="177"/>
      <c r="B143" s="48" t="s">
        <v>6</v>
      </c>
      <c r="C143" s="50">
        <v>0</v>
      </c>
      <c r="D143" s="50">
        <v>0</v>
      </c>
      <c r="E143" s="50">
        <v>0</v>
      </c>
      <c r="F143" s="50">
        <v>0</v>
      </c>
      <c r="G143" s="94">
        <v>0</v>
      </c>
      <c r="H143" s="47">
        <f t="shared" si="23"/>
        <v>0</v>
      </c>
    </row>
    <row r="144" spans="1:8" s="5" customFormat="1" ht="15.75" customHeight="1">
      <c r="A144" s="177"/>
      <c r="B144" s="48" t="s">
        <v>14</v>
      </c>
      <c r="C144" s="50">
        <v>0</v>
      </c>
      <c r="D144" s="50">
        <v>0</v>
      </c>
      <c r="E144" s="50">
        <v>0</v>
      </c>
      <c r="F144" s="50">
        <v>0</v>
      </c>
      <c r="G144" s="94">
        <v>0</v>
      </c>
      <c r="H144" s="47">
        <f t="shared" si="23"/>
        <v>0</v>
      </c>
    </row>
    <row r="145" spans="1:8" s="5" customFormat="1" ht="15.75" customHeight="1">
      <c r="A145" s="177"/>
      <c r="B145" s="48" t="s">
        <v>8</v>
      </c>
      <c r="C145" s="50">
        <v>0</v>
      </c>
      <c r="D145" s="50">
        <v>0</v>
      </c>
      <c r="E145" s="50">
        <v>0</v>
      </c>
      <c r="F145" s="50">
        <v>0</v>
      </c>
      <c r="G145" s="94">
        <v>0</v>
      </c>
      <c r="H145" s="47">
        <f t="shared" si="23"/>
        <v>0</v>
      </c>
    </row>
    <row r="146" spans="1:8" s="5" customFormat="1" ht="15.75" customHeight="1" thickBot="1">
      <c r="A146" s="178"/>
      <c r="B146" s="32" t="s">
        <v>18</v>
      </c>
      <c r="C146" s="77">
        <f>SUM(C142:C145)</f>
        <v>18</v>
      </c>
      <c r="D146" s="77">
        <f t="shared" ref="D146:G146" si="27">SUM(D142:D145)</f>
        <v>7</v>
      </c>
      <c r="E146" s="77">
        <f t="shared" si="27"/>
        <v>28</v>
      </c>
      <c r="F146" s="77">
        <f t="shared" si="27"/>
        <v>4</v>
      </c>
      <c r="G146" s="78">
        <f t="shared" si="27"/>
        <v>0</v>
      </c>
      <c r="H146" s="47">
        <f t="shared" si="23"/>
        <v>57</v>
      </c>
    </row>
    <row r="147" spans="1:8" s="5" customFormat="1" ht="15.75" customHeight="1">
      <c r="A147" s="176" t="s">
        <v>53</v>
      </c>
      <c r="B147" s="35" t="s">
        <v>60</v>
      </c>
      <c r="C147" s="54">
        <v>2</v>
      </c>
      <c r="D147" s="54">
        <v>17</v>
      </c>
      <c r="E147" s="54">
        <v>35</v>
      </c>
      <c r="F147" s="54">
        <v>1</v>
      </c>
      <c r="G147" s="55">
        <v>0</v>
      </c>
      <c r="H147" s="47">
        <f t="shared" si="23"/>
        <v>55</v>
      </c>
    </row>
    <row r="148" spans="1:8" s="5" customFormat="1" ht="15.75" customHeight="1">
      <c r="A148" s="177"/>
      <c r="B148" s="48" t="s">
        <v>6</v>
      </c>
      <c r="C148" s="50">
        <v>0</v>
      </c>
      <c r="D148" s="50">
        <v>0</v>
      </c>
      <c r="E148" s="50">
        <v>0</v>
      </c>
      <c r="F148" s="50">
        <v>0</v>
      </c>
      <c r="G148" s="94">
        <v>0</v>
      </c>
      <c r="H148" s="47">
        <f t="shared" si="23"/>
        <v>0</v>
      </c>
    </row>
    <row r="149" spans="1:8" s="5" customFormat="1" ht="15.75" customHeight="1">
      <c r="A149" s="177"/>
      <c r="B149" s="48" t="s">
        <v>14</v>
      </c>
      <c r="C149" s="50">
        <v>0</v>
      </c>
      <c r="D149" s="50">
        <v>0</v>
      </c>
      <c r="E149" s="50">
        <v>0</v>
      </c>
      <c r="F149" s="50">
        <v>0</v>
      </c>
      <c r="G149" s="94">
        <v>0</v>
      </c>
      <c r="H149" s="47">
        <f t="shared" si="23"/>
        <v>0</v>
      </c>
    </row>
    <row r="150" spans="1:8" s="5" customFormat="1" ht="15.75" customHeight="1">
      <c r="A150" s="177"/>
      <c r="B150" s="48" t="s">
        <v>7</v>
      </c>
      <c r="C150" s="50">
        <v>3</v>
      </c>
      <c r="D150" s="50">
        <v>1</v>
      </c>
      <c r="E150" s="50">
        <v>1</v>
      </c>
      <c r="F150" s="50">
        <v>0</v>
      </c>
      <c r="G150" s="94">
        <v>0</v>
      </c>
      <c r="H150" s="47">
        <f t="shared" si="23"/>
        <v>5</v>
      </c>
    </row>
    <row r="151" spans="1:8" s="5" customFormat="1" ht="15.75" customHeight="1">
      <c r="A151" s="177"/>
      <c r="B151" s="48" t="s">
        <v>8</v>
      </c>
      <c r="C151" s="50">
        <v>1</v>
      </c>
      <c r="D151" s="50">
        <v>0</v>
      </c>
      <c r="E151" s="50">
        <v>0</v>
      </c>
      <c r="F151" s="50">
        <v>0</v>
      </c>
      <c r="G151" s="94">
        <v>0</v>
      </c>
      <c r="H151" s="47">
        <f t="shared" si="23"/>
        <v>1</v>
      </c>
    </row>
    <row r="152" spans="1:8" s="5" customFormat="1" ht="15.75" customHeight="1" thickBot="1">
      <c r="A152" s="178"/>
      <c r="B152" s="32" t="s">
        <v>18</v>
      </c>
      <c r="C152" s="41">
        <f>SUM(C147:C151)</f>
        <v>6</v>
      </c>
      <c r="D152" s="41">
        <f t="shared" ref="D152:G152" si="28">SUM(D147:D151)</f>
        <v>18</v>
      </c>
      <c r="E152" s="41">
        <f t="shared" si="28"/>
        <v>36</v>
      </c>
      <c r="F152" s="41">
        <f t="shared" si="28"/>
        <v>1</v>
      </c>
      <c r="G152" s="44">
        <f t="shared" si="28"/>
        <v>0</v>
      </c>
      <c r="H152" s="47">
        <f t="shared" si="23"/>
        <v>61</v>
      </c>
    </row>
    <row r="153" spans="1:8" s="5" customFormat="1" ht="15.75" customHeight="1">
      <c r="A153" s="176" t="s">
        <v>58</v>
      </c>
      <c r="B153" s="35" t="s">
        <v>44</v>
      </c>
      <c r="C153" s="144">
        <v>28</v>
      </c>
      <c r="D153" s="144">
        <v>19</v>
      </c>
      <c r="E153" s="144">
        <v>68</v>
      </c>
      <c r="F153" s="144">
        <v>8</v>
      </c>
      <c r="G153" s="145">
        <v>0</v>
      </c>
      <c r="H153" s="47">
        <f t="shared" si="23"/>
        <v>123</v>
      </c>
    </row>
    <row r="154" spans="1:8" s="5" customFormat="1" ht="15.75" customHeight="1">
      <c r="A154" s="177"/>
      <c r="B154" s="48" t="s">
        <v>6</v>
      </c>
      <c r="C154" s="144">
        <v>0</v>
      </c>
      <c r="D154" s="144">
        <v>0</v>
      </c>
      <c r="E154" s="144">
        <v>1</v>
      </c>
      <c r="F154" s="144">
        <v>0</v>
      </c>
      <c r="G154" s="145">
        <v>0</v>
      </c>
      <c r="H154" s="47">
        <f t="shared" si="23"/>
        <v>1</v>
      </c>
    </row>
    <row r="155" spans="1:8" s="5" customFormat="1" ht="15.75" customHeight="1">
      <c r="A155" s="177"/>
      <c r="B155" s="48" t="s">
        <v>14</v>
      </c>
      <c r="C155" s="144">
        <v>0</v>
      </c>
      <c r="D155" s="144">
        <v>0</v>
      </c>
      <c r="E155" s="144">
        <v>0</v>
      </c>
      <c r="F155" s="144">
        <v>0</v>
      </c>
      <c r="G155" s="145">
        <v>0</v>
      </c>
      <c r="H155" s="47">
        <f t="shared" si="23"/>
        <v>0</v>
      </c>
    </row>
    <row r="156" spans="1:8" s="5" customFormat="1" ht="15.75" customHeight="1">
      <c r="A156" s="177"/>
      <c r="B156" s="48" t="s">
        <v>7</v>
      </c>
      <c r="C156" s="144">
        <v>3</v>
      </c>
      <c r="D156" s="144">
        <v>5</v>
      </c>
      <c r="E156" s="144">
        <v>1</v>
      </c>
      <c r="F156" s="144">
        <v>0</v>
      </c>
      <c r="G156" s="145">
        <v>0</v>
      </c>
      <c r="H156" s="47">
        <f t="shared" si="23"/>
        <v>9</v>
      </c>
    </row>
    <row r="157" spans="1:8" s="5" customFormat="1" ht="15.75" customHeight="1">
      <c r="A157" s="177"/>
      <c r="B157" s="48" t="s">
        <v>8</v>
      </c>
      <c r="C157" s="144">
        <v>0</v>
      </c>
      <c r="D157" s="144">
        <v>0</v>
      </c>
      <c r="E157" s="144">
        <v>0</v>
      </c>
      <c r="F157" s="144">
        <v>0</v>
      </c>
      <c r="G157" s="145">
        <v>0</v>
      </c>
      <c r="H157" s="47">
        <f t="shared" si="23"/>
        <v>0</v>
      </c>
    </row>
    <row r="158" spans="1:8" s="5" customFormat="1" ht="15.75" customHeight="1" thickBot="1">
      <c r="A158" s="178"/>
      <c r="B158" s="32" t="s">
        <v>18</v>
      </c>
      <c r="C158" s="41">
        <f>SUM(C153:C157)</f>
        <v>31</v>
      </c>
      <c r="D158" s="41">
        <f t="shared" ref="D158:G158" si="29">SUM(D153:D157)</f>
        <v>24</v>
      </c>
      <c r="E158" s="41">
        <f t="shared" si="29"/>
        <v>70</v>
      </c>
      <c r="F158" s="41">
        <f t="shared" si="29"/>
        <v>8</v>
      </c>
      <c r="G158" s="44">
        <f t="shared" si="29"/>
        <v>0</v>
      </c>
      <c r="H158" s="47">
        <f t="shared" si="23"/>
        <v>133</v>
      </c>
    </row>
    <row r="159" spans="1:8" s="5" customFormat="1" ht="15.75" customHeight="1">
      <c r="A159" s="176" t="s">
        <v>97</v>
      </c>
      <c r="B159" s="35" t="s">
        <v>60</v>
      </c>
      <c r="C159" s="146">
        <v>4</v>
      </c>
      <c r="D159" s="146">
        <v>41</v>
      </c>
      <c r="E159" s="146">
        <v>127</v>
      </c>
      <c r="F159" s="146">
        <v>1</v>
      </c>
      <c r="G159" s="147">
        <v>0</v>
      </c>
      <c r="H159" s="47">
        <f t="shared" si="23"/>
        <v>173</v>
      </c>
    </row>
    <row r="160" spans="1:8" s="5" customFormat="1" ht="15.75" customHeight="1">
      <c r="A160" s="177"/>
      <c r="B160" s="56" t="s">
        <v>6</v>
      </c>
      <c r="C160" s="146">
        <v>0</v>
      </c>
      <c r="D160" s="146">
        <v>0</v>
      </c>
      <c r="E160" s="146">
        <v>0</v>
      </c>
      <c r="F160" s="146">
        <v>0</v>
      </c>
      <c r="G160" s="147">
        <v>0</v>
      </c>
      <c r="H160" s="47">
        <f t="shared" si="23"/>
        <v>0</v>
      </c>
    </row>
    <row r="161" spans="1:8" s="5" customFormat="1" ht="15.75" customHeight="1">
      <c r="A161" s="177"/>
      <c r="B161" s="56" t="s">
        <v>14</v>
      </c>
      <c r="C161" s="146">
        <v>0</v>
      </c>
      <c r="D161" s="146">
        <v>0</v>
      </c>
      <c r="E161" s="146">
        <v>0</v>
      </c>
      <c r="F161" s="146">
        <v>0</v>
      </c>
      <c r="G161" s="147">
        <v>0</v>
      </c>
      <c r="H161" s="47">
        <f t="shared" si="23"/>
        <v>0</v>
      </c>
    </row>
    <row r="162" spans="1:8" s="5" customFormat="1" ht="15.75" customHeight="1">
      <c r="A162" s="177"/>
      <c r="B162" s="56" t="s">
        <v>8</v>
      </c>
      <c r="C162" s="146">
        <v>0</v>
      </c>
      <c r="D162" s="146">
        <v>0</v>
      </c>
      <c r="E162" s="146">
        <v>0</v>
      </c>
      <c r="F162" s="146">
        <v>0</v>
      </c>
      <c r="G162" s="147">
        <v>0</v>
      </c>
      <c r="H162" s="47">
        <f t="shared" si="23"/>
        <v>0</v>
      </c>
    </row>
    <row r="163" spans="1:8" s="5" customFormat="1" ht="15.75" customHeight="1" thickBot="1">
      <c r="A163" s="178"/>
      <c r="B163" s="32" t="s">
        <v>18</v>
      </c>
      <c r="C163" s="41">
        <f>SUM(C159:C162)</f>
        <v>4</v>
      </c>
      <c r="D163" s="41">
        <f t="shared" ref="D163:G163" si="30">SUM(D159:D162)</f>
        <v>41</v>
      </c>
      <c r="E163" s="41">
        <f t="shared" si="30"/>
        <v>127</v>
      </c>
      <c r="F163" s="41">
        <f t="shared" si="30"/>
        <v>1</v>
      </c>
      <c r="G163" s="44">
        <f t="shared" si="30"/>
        <v>0</v>
      </c>
      <c r="H163" s="47">
        <f t="shared" si="23"/>
        <v>173</v>
      </c>
    </row>
    <row r="164" spans="1:8" s="5" customFormat="1" ht="15.75" customHeight="1">
      <c r="A164" s="176" t="s">
        <v>40</v>
      </c>
      <c r="B164" s="40" t="s">
        <v>10</v>
      </c>
      <c r="C164" s="79">
        <v>0</v>
      </c>
      <c r="D164" s="79">
        <v>0</v>
      </c>
      <c r="E164" s="79">
        <v>0</v>
      </c>
      <c r="F164" s="79">
        <v>0</v>
      </c>
      <c r="G164" s="97">
        <v>0</v>
      </c>
      <c r="H164" s="47">
        <f t="shared" si="23"/>
        <v>0</v>
      </c>
    </row>
    <row r="165" spans="1:8" s="5" customFormat="1" ht="15.75" customHeight="1">
      <c r="A165" s="177"/>
      <c r="B165" s="56" t="s">
        <v>6</v>
      </c>
      <c r="C165" s="79">
        <v>0</v>
      </c>
      <c r="D165" s="79">
        <v>0</v>
      </c>
      <c r="E165" s="79">
        <v>0</v>
      </c>
      <c r="F165" s="79">
        <v>0</v>
      </c>
      <c r="G165" s="96">
        <v>0</v>
      </c>
      <c r="H165" s="47">
        <f t="shared" si="23"/>
        <v>0</v>
      </c>
    </row>
    <row r="166" spans="1:8" s="5" customFormat="1" ht="15.75" customHeight="1">
      <c r="A166" s="177"/>
      <c r="B166" s="56" t="s">
        <v>14</v>
      </c>
      <c r="C166" s="79">
        <v>0</v>
      </c>
      <c r="D166" s="79">
        <v>0</v>
      </c>
      <c r="E166" s="79">
        <v>0</v>
      </c>
      <c r="F166" s="79">
        <v>0</v>
      </c>
      <c r="G166" s="96">
        <v>0</v>
      </c>
      <c r="H166" s="47">
        <f t="shared" si="23"/>
        <v>0</v>
      </c>
    </row>
    <row r="167" spans="1:8" s="5" customFormat="1">
      <c r="A167" s="177"/>
      <c r="B167" s="56" t="s">
        <v>8</v>
      </c>
      <c r="C167" s="79">
        <v>0</v>
      </c>
      <c r="D167" s="79">
        <v>0</v>
      </c>
      <c r="E167" s="79">
        <v>0</v>
      </c>
      <c r="F167" s="79">
        <v>0</v>
      </c>
      <c r="G167" s="96">
        <v>0</v>
      </c>
      <c r="H167" s="47">
        <f t="shared" si="23"/>
        <v>0</v>
      </c>
    </row>
    <row r="168" spans="1:8" s="5" customFormat="1" ht="15" customHeight="1" thickBot="1">
      <c r="A168" s="178"/>
      <c r="B168" s="39" t="s">
        <v>18</v>
      </c>
      <c r="C168" s="80">
        <f>SUM(C164:C167)</f>
        <v>0</v>
      </c>
      <c r="D168" s="80">
        <f t="shared" ref="D168:G168" si="31">SUM(D164:D167)</f>
        <v>0</v>
      </c>
      <c r="E168" s="80">
        <f t="shared" si="31"/>
        <v>0</v>
      </c>
      <c r="F168" s="80">
        <f t="shared" si="31"/>
        <v>0</v>
      </c>
      <c r="G168" s="81">
        <f t="shared" si="31"/>
        <v>0</v>
      </c>
      <c r="H168" s="47">
        <f t="shared" si="23"/>
        <v>0</v>
      </c>
    </row>
    <row r="169" spans="1:8" s="5" customFormat="1">
      <c r="A169" s="176" t="s">
        <v>41</v>
      </c>
      <c r="B169" s="40" t="s">
        <v>10</v>
      </c>
      <c r="C169" s="50">
        <v>19</v>
      </c>
      <c r="D169" s="50">
        <v>11</v>
      </c>
      <c r="E169" s="50">
        <v>86</v>
      </c>
      <c r="F169" s="50">
        <v>1</v>
      </c>
      <c r="G169" s="94">
        <v>1</v>
      </c>
      <c r="H169" s="47">
        <f t="shared" si="23"/>
        <v>118</v>
      </c>
    </row>
    <row r="170" spans="1:8">
      <c r="A170" s="177"/>
      <c r="B170" s="56" t="s">
        <v>6</v>
      </c>
      <c r="C170" s="50">
        <v>0</v>
      </c>
      <c r="D170" s="50">
        <v>0</v>
      </c>
      <c r="E170" s="50">
        <v>3</v>
      </c>
      <c r="F170" s="50">
        <v>0</v>
      </c>
      <c r="G170" s="94">
        <v>0</v>
      </c>
      <c r="H170" s="47">
        <f t="shared" si="23"/>
        <v>3</v>
      </c>
    </row>
    <row r="171" spans="1:8">
      <c r="A171" s="177"/>
      <c r="B171" s="56" t="s">
        <v>14</v>
      </c>
      <c r="C171" s="50">
        <v>0</v>
      </c>
      <c r="D171" s="50">
        <v>0</v>
      </c>
      <c r="E171" s="50">
        <v>0</v>
      </c>
      <c r="F171" s="50">
        <v>0</v>
      </c>
      <c r="G171" s="94">
        <v>0</v>
      </c>
      <c r="H171" s="47">
        <f t="shared" si="23"/>
        <v>0</v>
      </c>
    </row>
    <row r="172" spans="1:8" ht="15" customHeight="1">
      <c r="A172" s="177"/>
      <c r="B172" s="48" t="s">
        <v>7</v>
      </c>
      <c r="C172" s="50">
        <v>3</v>
      </c>
      <c r="D172" s="50">
        <v>3</v>
      </c>
      <c r="E172" s="50">
        <v>1</v>
      </c>
      <c r="F172" s="50">
        <v>0</v>
      </c>
      <c r="G172" s="94">
        <v>0</v>
      </c>
      <c r="H172" s="47">
        <f t="shared" si="23"/>
        <v>7</v>
      </c>
    </row>
    <row r="173" spans="1:8">
      <c r="A173" s="177"/>
      <c r="B173" s="56" t="s">
        <v>8</v>
      </c>
      <c r="C173" s="50">
        <v>0</v>
      </c>
      <c r="D173" s="50">
        <v>0</v>
      </c>
      <c r="E173" s="50">
        <v>0</v>
      </c>
      <c r="F173" s="50">
        <v>0</v>
      </c>
      <c r="G173" s="94">
        <v>0</v>
      </c>
      <c r="H173" s="47">
        <f t="shared" si="23"/>
        <v>0</v>
      </c>
    </row>
    <row r="174" spans="1:8" ht="15.75" thickBot="1">
      <c r="A174" s="178"/>
      <c r="B174" s="39" t="s">
        <v>18</v>
      </c>
      <c r="C174" s="30">
        <f>SUM(C169:C173)</f>
        <v>22</v>
      </c>
      <c r="D174" s="30">
        <f t="shared" ref="D174:G174" si="32">SUM(D169:D173)</f>
        <v>14</v>
      </c>
      <c r="E174" s="30">
        <f t="shared" si="32"/>
        <v>90</v>
      </c>
      <c r="F174" s="30">
        <f t="shared" si="32"/>
        <v>1</v>
      </c>
      <c r="G174" s="57">
        <f t="shared" si="32"/>
        <v>1</v>
      </c>
      <c r="H174" s="47">
        <f t="shared" si="23"/>
        <v>128</v>
      </c>
    </row>
    <row r="175" spans="1:8" ht="14.25" customHeight="1">
      <c r="A175" s="176" t="s">
        <v>98</v>
      </c>
      <c r="B175" s="35" t="s">
        <v>66</v>
      </c>
      <c r="C175" s="148">
        <v>4</v>
      </c>
      <c r="D175" s="148">
        <v>45</v>
      </c>
      <c r="E175" s="148">
        <v>64</v>
      </c>
      <c r="F175" s="148">
        <v>1</v>
      </c>
      <c r="G175" s="149">
        <v>0</v>
      </c>
      <c r="H175" s="47">
        <f t="shared" si="23"/>
        <v>114</v>
      </c>
    </row>
    <row r="176" spans="1:8" ht="15" customHeight="1">
      <c r="A176" s="177"/>
      <c r="B176" s="56" t="s">
        <v>6</v>
      </c>
      <c r="C176" s="50">
        <v>0</v>
      </c>
      <c r="D176" s="50">
        <v>0</v>
      </c>
      <c r="E176" s="50">
        <v>0</v>
      </c>
      <c r="F176" s="50">
        <v>0</v>
      </c>
      <c r="G176" s="94">
        <v>0</v>
      </c>
      <c r="H176" s="47">
        <f t="shared" si="23"/>
        <v>0</v>
      </c>
    </row>
    <row r="177" spans="1:8" s="6" customFormat="1" ht="15" customHeight="1">
      <c r="A177" s="177"/>
      <c r="B177" s="56" t="s">
        <v>14</v>
      </c>
      <c r="C177" s="50">
        <v>0</v>
      </c>
      <c r="D177" s="50">
        <v>0</v>
      </c>
      <c r="E177" s="50">
        <v>0</v>
      </c>
      <c r="F177" s="50">
        <v>0</v>
      </c>
      <c r="G177" s="94">
        <v>0</v>
      </c>
      <c r="H177" s="47">
        <f t="shared" si="23"/>
        <v>0</v>
      </c>
    </row>
    <row r="178" spans="1:8" s="6" customFormat="1" ht="15" customHeight="1">
      <c r="A178" s="177"/>
      <c r="B178" s="56" t="s">
        <v>8</v>
      </c>
      <c r="C178" s="50">
        <v>0</v>
      </c>
      <c r="D178" s="50">
        <v>0</v>
      </c>
      <c r="E178" s="50">
        <v>0</v>
      </c>
      <c r="F178" s="50">
        <v>0</v>
      </c>
      <c r="G178" s="94">
        <v>0</v>
      </c>
      <c r="H178" s="47">
        <f t="shared" si="23"/>
        <v>0</v>
      </c>
    </row>
    <row r="179" spans="1:8" s="6" customFormat="1" ht="15.75" thickBot="1">
      <c r="A179" s="178"/>
      <c r="B179" s="39" t="s">
        <v>18</v>
      </c>
      <c r="C179" s="82">
        <f>SUM(C175:C178)</f>
        <v>4</v>
      </c>
      <c r="D179" s="82">
        <f t="shared" ref="D179:G179" si="33">SUM(D175:D178)</f>
        <v>45</v>
      </c>
      <c r="E179" s="82">
        <f t="shared" si="33"/>
        <v>64</v>
      </c>
      <c r="F179" s="82">
        <f t="shared" si="33"/>
        <v>1</v>
      </c>
      <c r="G179" s="83">
        <f t="shared" si="33"/>
        <v>0</v>
      </c>
      <c r="H179" s="47">
        <f t="shared" si="23"/>
        <v>114</v>
      </c>
    </row>
    <row r="180" spans="1:8" s="6" customFormat="1">
      <c r="A180" s="176" t="s">
        <v>50</v>
      </c>
      <c r="B180" s="40" t="s">
        <v>44</v>
      </c>
      <c r="C180" s="110">
        <v>31</v>
      </c>
      <c r="D180" s="110">
        <v>11</v>
      </c>
      <c r="E180" s="110">
        <v>70</v>
      </c>
      <c r="F180" s="110">
        <v>6</v>
      </c>
      <c r="G180" s="115">
        <v>1</v>
      </c>
      <c r="H180" s="47">
        <f t="shared" si="23"/>
        <v>119</v>
      </c>
    </row>
    <row r="181" spans="1:8" s="6" customFormat="1">
      <c r="A181" s="177"/>
      <c r="B181" s="56" t="s">
        <v>6</v>
      </c>
      <c r="C181" s="110">
        <v>0</v>
      </c>
      <c r="D181" s="110">
        <v>0</v>
      </c>
      <c r="E181" s="110">
        <v>0</v>
      </c>
      <c r="F181" s="110">
        <v>0</v>
      </c>
      <c r="G181" s="115">
        <v>0</v>
      </c>
      <c r="H181" s="47">
        <f t="shared" si="23"/>
        <v>0</v>
      </c>
    </row>
    <row r="182" spans="1:8" s="6" customFormat="1" ht="13.5" customHeight="1">
      <c r="A182" s="177"/>
      <c r="B182" s="48" t="s">
        <v>7</v>
      </c>
      <c r="C182" s="110">
        <v>1</v>
      </c>
      <c r="D182" s="110">
        <v>7</v>
      </c>
      <c r="E182" s="110">
        <v>2</v>
      </c>
      <c r="F182" s="110">
        <v>0</v>
      </c>
      <c r="G182" s="115">
        <v>0</v>
      </c>
      <c r="H182" s="47">
        <f t="shared" si="23"/>
        <v>10</v>
      </c>
    </row>
    <row r="183" spans="1:8" s="6" customFormat="1" ht="15" customHeight="1">
      <c r="A183" s="177"/>
      <c r="B183" s="56" t="s">
        <v>14</v>
      </c>
      <c r="C183" s="110">
        <v>0</v>
      </c>
      <c r="D183" s="110">
        <v>0</v>
      </c>
      <c r="E183" s="110">
        <v>0</v>
      </c>
      <c r="F183" s="110">
        <v>0</v>
      </c>
      <c r="G183" s="115">
        <v>0</v>
      </c>
      <c r="H183" s="47">
        <f t="shared" si="23"/>
        <v>0</v>
      </c>
    </row>
    <row r="184" spans="1:8" s="6" customFormat="1">
      <c r="A184" s="177"/>
      <c r="B184" s="56" t="s">
        <v>8</v>
      </c>
      <c r="C184" s="110">
        <v>0</v>
      </c>
      <c r="D184" s="110">
        <v>0</v>
      </c>
      <c r="E184" s="110">
        <v>0</v>
      </c>
      <c r="F184" s="110">
        <v>0</v>
      </c>
      <c r="G184" s="115">
        <v>0</v>
      </c>
      <c r="H184" s="47">
        <f t="shared" si="23"/>
        <v>0</v>
      </c>
    </row>
    <row r="185" spans="1:8" s="6" customFormat="1" ht="15.75" thickBot="1">
      <c r="A185" s="178"/>
      <c r="B185" s="39" t="s">
        <v>18</v>
      </c>
      <c r="C185" s="84">
        <f>SUM(C180:C184)</f>
        <v>32</v>
      </c>
      <c r="D185" s="84">
        <f t="shared" ref="D185:G185" si="34">SUM(D180:D184)</f>
        <v>18</v>
      </c>
      <c r="E185" s="84">
        <f t="shared" si="34"/>
        <v>72</v>
      </c>
      <c r="F185" s="84">
        <f t="shared" si="34"/>
        <v>6</v>
      </c>
      <c r="G185" s="85">
        <f t="shared" si="34"/>
        <v>1</v>
      </c>
      <c r="H185" s="47">
        <f t="shared" si="23"/>
        <v>129</v>
      </c>
    </row>
    <row r="186" spans="1:8" ht="15" customHeight="1">
      <c r="A186" s="176" t="s">
        <v>30</v>
      </c>
      <c r="B186" s="35" t="s">
        <v>64</v>
      </c>
      <c r="C186" s="54">
        <v>17</v>
      </c>
      <c r="D186" s="54">
        <v>15</v>
      </c>
      <c r="E186" s="54">
        <v>64</v>
      </c>
      <c r="F186" s="54">
        <v>7</v>
      </c>
      <c r="G186" s="55">
        <v>2</v>
      </c>
      <c r="H186" s="47">
        <f t="shared" si="23"/>
        <v>105</v>
      </c>
    </row>
    <row r="187" spans="1:8" s="5" customFormat="1">
      <c r="A187" s="177"/>
      <c r="B187" s="56" t="s">
        <v>6</v>
      </c>
      <c r="C187" s="50">
        <v>0</v>
      </c>
      <c r="D187" s="50">
        <v>0</v>
      </c>
      <c r="E187" s="50">
        <v>0</v>
      </c>
      <c r="F187" s="50">
        <v>0</v>
      </c>
      <c r="G187" s="94">
        <v>0</v>
      </c>
      <c r="H187" s="47">
        <f t="shared" si="23"/>
        <v>0</v>
      </c>
    </row>
    <row r="188" spans="1:8" s="5" customFormat="1">
      <c r="A188" s="177"/>
      <c r="B188" s="56" t="s">
        <v>14</v>
      </c>
      <c r="C188" s="50">
        <v>0</v>
      </c>
      <c r="D188" s="50">
        <v>0</v>
      </c>
      <c r="E188" s="50">
        <v>0</v>
      </c>
      <c r="F188" s="50">
        <v>0</v>
      </c>
      <c r="G188" s="94">
        <v>0</v>
      </c>
      <c r="H188" s="47">
        <f t="shared" si="23"/>
        <v>0</v>
      </c>
    </row>
    <row r="189" spans="1:8" s="5" customFormat="1" ht="15" customHeight="1">
      <c r="A189" s="177"/>
      <c r="B189" s="56" t="s">
        <v>7</v>
      </c>
      <c r="C189" s="50">
        <v>0</v>
      </c>
      <c r="D189" s="50">
        <v>0</v>
      </c>
      <c r="E189" s="50">
        <v>1</v>
      </c>
      <c r="F189" s="50">
        <v>0</v>
      </c>
      <c r="G189" s="94">
        <v>0</v>
      </c>
      <c r="H189" s="47">
        <f t="shared" si="23"/>
        <v>1</v>
      </c>
    </row>
    <row r="190" spans="1:8" s="5" customFormat="1">
      <c r="A190" s="177"/>
      <c r="B190" s="56" t="s">
        <v>8</v>
      </c>
      <c r="C190" s="50">
        <v>0</v>
      </c>
      <c r="D190" s="50">
        <v>0</v>
      </c>
      <c r="E190" s="50">
        <v>0</v>
      </c>
      <c r="F190" s="50">
        <v>0</v>
      </c>
      <c r="G190" s="94">
        <v>0</v>
      </c>
      <c r="H190" s="47">
        <f t="shared" si="23"/>
        <v>0</v>
      </c>
    </row>
    <row r="191" spans="1:8" s="5" customFormat="1" ht="15.75" thickBot="1">
      <c r="A191" s="178"/>
      <c r="B191" s="39" t="s">
        <v>18</v>
      </c>
      <c r="C191" s="84">
        <f>SUM(C186:C190)</f>
        <v>17</v>
      </c>
      <c r="D191" s="84">
        <f t="shared" ref="D191:G191" si="35">SUM(D186:D190)</f>
        <v>15</v>
      </c>
      <c r="E191" s="84">
        <f t="shared" si="35"/>
        <v>65</v>
      </c>
      <c r="F191" s="84">
        <f t="shared" si="35"/>
        <v>7</v>
      </c>
      <c r="G191" s="85">
        <f t="shared" si="35"/>
        <v>2</v>
      </c>
      <c r="H191" s="47">
        <f t="shared" si="23"/>
        <v>106</v>
      </c>
    </row>
    <row r="192" spans="1:8" s="5" customFormat="1">
      <c r="A192" s="176" t="s">
        <v>76</v>
      </c>
      <c r="B192" s="35" t="s">
        <v>62</v>
      </c>
      <c r="C192" s="150">
        <v>10</v>
      </c>
      <c r="D192" s="150">
        <v>49</v>
      </c>
      <c r="E192" s="150">
        <v>5</v>
      </c>
      <c r="F192" s="150">
        <v>43</v>
      </c>
      <c r="G192" s="151">
        <v>1</v>
      </c>
      <c r="H192" s="47">
        <f t="shared" si="23"/>
        <v>108</v>
      </c>
    </row>
    <row r="193" spans="1:8" s="5" customFormat="1">
      <c r="A193" s="177"/>
      <c r="B193" s="56" t="s">
        <v>6</v>
      </c>
      <c r="C193" s="150">
        <v>0</v>
      </c>
      <c r="D193" s="150">
        <v>0</v>
      </c>
      <c r="E193" s="150">
        <v>0</v>
      </c>
      <c r="F193" s="150">
        <v>0</v>
      </c>
      <c r="G193" s="151">
        <v>0</v>
      </c>
      <c r="H193" s="47">
        <f t="shared" ref="H193:H215" si="36">SUM(C193:G193)</f>
        <v>0</v>
      </c>
    </row>
    <row r="194" spans="1:8" s="5" customFormat="1" ht="15" customHeight="1">
      <c r="A194" s="177"/>
      <c r="B194" s="56" t="s">
        <v>14</v>
      </c>
      <c r="C194" s="150">
        <v>0</v>
      </c>
      <c r="D194" s="150">
        <v>0</v>
      </c>
      <c r="E194" s="150">
        <v>0</v>
      </c>
      <c r="F194" s="150">
        <v>0</v>
      </c>
      <c r="G194" s="151">
        <v>0</v>
      </c>
      <c r="H194" s="47">
        <f t="shared" si="36"/>
        <v>0</v>
      </c>
    </row>
    <row r="195" spans="1:8" s="5" customFormat="1">
      <c r="A195" s="177"/>
      <c r="B195" s="56" t="s">
        <v>8</v>
      </c>
      <c r="C195" s="150">
        <v>0</v>
      </c>
      <c r="D195" s="150">
        <v>0</v>
      </c>
      <c r="E195" s="150">
        <v>0</v>
      </c>
      <c r="F195" s="150">
        <v>0</v>
      </c>
      <c r="G195" s="151">
        <v>0</v>
      </c>
      <c r="H195" s="47">
        <f t="shared" si="36"/>
        <v>0</v>
      </c>
    </row>
    <row r="196" spans="1:8" s="5" customFormat="1" ht="15.75" thickBot="1">
      <c r="A196" s="178"/>
      <c r="B196" s="39" t="s">
        <v>18</v>
      </c>
      <c r="C196" s="29">
        <f>SUM(C192:C195)</f>
        <v>10</v>
      </c>
      <c r="D196" s="29">
        <f t="shared" ref="D196:G196" si="37">SUM(D192:D195)</f>
        <v>49</v>
      </c>
      <c r="E196" s="29">
        <f t="shared" si="37"/>
        <v>5</v>
      </c>
      <c r="F196" s="29">
        <f t="shared" si="37"/>
        <v>43</v>
      </c>
      <c r="G196" s="58">
        <f t="shared" si="37"/>
        <v>1</v>
      </c>
      <c r="H196" s="47">
        <f t="shared" si="36"/>
        <v>108</v>
      </c>
    </row>
    <row r="197" spans="1:8" s="5" customFormat="1">
      <c r="A197" s="176" t="s">
        <v>21</v>
      </c>
      <c r="B197" s="40" t="s">
        <v>10</v>
      </c>
      <c r="C197" s="152">
        <v>23</v>
      </c>
      <c r="D197" s="152">
        <v>0</v>
      </c>
      <c r="E197" s="152">
        <v>54</v>
      </c>
      <c r="F197" s="152">
        <v>7</v>
      </c>
      <c r="G197" s="153">
        <v>0</v>
      </c>
      <c r="H197" s="47">
        <f t="shared" si="36"/>
        <v>84</v>
      </c>
    </row>
    <row r="198" spans="1:8" s="5" customFormat="1">
      <c r="A198" s="177"/>
      <c r="B198" s="56" t="s">
        <v>6</v>
      </c>
      <c r="C198" s="152">
        <v>0</v>
      </c>
      <c r="D198" s="152">
        <v>0</v>
      </c>
      <c r="E198" s="152">
        <v>1</v>
      </c>
      <c r="F198" s="152">
        <v>0</v>
      </c>
      <c r="G198" s="153">
        <v>0</v>
      </c>
      <c r="H198" s="47">
        <f t="shared" si="36"/>
        <v>1</v>
      </c>
    </row>
    <row r="199" spans="1:8" s="5" customFormat="1" ht="15" customHeight="1">
      <c r="A199" s="177"/>
      <c r="B199" s="56" t="s">
        <v>14</v>
      </c>
      <c r="C199" s="152">
        <v>0</v>
      </c>
      <c r="D199" s="152">
        <v>0</v>
      </c>
      <c r="E199" s="152">
        <v>0</v>
      </c>
      <c r="F199" s="152">
        <v>0</v>
      </c>
      <c r="G199" s="153">
        <v>0</v>
      </c>
      <c r="H199" s="47">
        <f t="shared" si="36"/>
        <v>0</v>
      </c>
    </row>
    <row r="200" spans="1:8" s="5" customFormat="1">
      <c r="A200" s="177"/>
      <c r="B200" s="56" t="s">
        <v>8</v>
      </c>
      <c r="C200" s="152">
        <v>0</v>
      </c>
      <c r="D200" s="152">
        <v>0</v>
      </c>
      <c r="E200" s="152">
        <v>0</v>
      </c>
      <c r="F200" s="152">
        <v>0</v>
      </c>
      <c r="G200" s="153">
        <v>0</v>
      </c>
      <c r="H200" s="47">
        <f t="shared" si="36"/>
        <v>0</v>
      </c>
    </row>
    <row r="201" spans="1:8" s="5" customFormat="1" ht="15.75" thickBot="1">
      <c r="A201" s="178"/>
      <c r="B201" s="39" t="s">
        <v>18</v>
      </c>
      <c r="C201" s="29">
        <f>SUM(C197:C200)</f>
        <v>23</v>
      </c>
      <c r="D201" s="29">
        <f t="shared" ref="D201:G201" si="38">SUM(D197:D200)</f>
        <v>0</v>
      </c>
      <c r="E201" s="29">
        <f t="shared" si="38"/>
        <v>55</v>
      </c>
      <c r="F201" s="29">
        <f t="shared" si="38"/>
        <v>7</v>
      </c>
      <c r="G201" s="58">
        <f t="shared" si="38"/>
        <v>0</v>
      </c>
      <c r="H201" s="47">
        <f t="shared" si="36"/>
        <v>85</v>
      </c>
    </row>
    <row r="202" spans="1:8" s="5" customFormat="1">
      <c r="A202" s="176" t="s">
        <v>42</v>
      </c>
      <c r="B202" s="35" t="s">
        <v>65</v>
      </c>
      <c r="C202" s="154">
        <v>10</v>
      </c>
      <c r="D202" s="154">
        <v>66</v>
      </c>
      <c r="E202" s="154">
        <v>9</v>
      </c>
      <c r="F202" s="154">
        <v>1</v>
      </c>
      <c r="G202" s="155">
        <v>1</v>
      </c>
      <c r="H202" s="47">
        <f t="shared" si="36"/>
        <v>87</v>
      </c>
    </row>
    <row r="203" spans="1:8" s="5" customFormat="1">
      <c r="A203" s="177"/>
      <c r="B203" s="56" t="s">
        <v>6</v>
      </c>
      <c r="C203" s="154">
        <v>0</v>
      </c>
      <c r="D203" s="154">
        <v>0</v>
      </c>
      <c r="E203" s="154">
        <v>0</v>
      </c>
      <c r="F203" s="154">
        <v>0</v>
      </c>
      <c r="G203" s="155">
        <v>0</v>
      </c>
      <c r="H203" s="47">
        <f t="shared" si="36"/>
        <v>0</v>
      </c>
    </row>
    <row r="204" spans="1:8" s="5" customFormat="1" ht="15" customHeight="1">
      <c r="A204" s="177"/>
      <c r="B204" s="56" t="s">
        <v>14</v>
      </c>
      <c r="C204" s="154">
        <v>0</v>
      </c>
      <c r="D204" s="154">
        <v>0</v>
      </c>
      <c r="E204" s="154">
        <v>0</v>
      </c>
      <c r="F204" s="154">
        <v>0</v>
      </c>
      <c r="G204" s="155">
        <v>0</v>
      </c>
      <c r="H204" s="47">
        <f t="shared" si="36"/>
        <v>0</v>
      </c>
    </row>
    <row r="205" spans="1:8" s="5" customFormat="1">
      <c r="A205" s="177"/>
      <c r="B205" s="56" t="s">
        <v>8</v>
      </c>
      <c r="C205" s="154">
        <v>0</v>
      </c>
      <c r="D205" s="154">
        <v>0</v>
      </c>
      <c r="E205" s="154">
        <v>0</v>
      </c>
      <c r="F205" s="154">
        <v>0</v>
      </c>
      <c r="G205" s="155">
        <v>0</v>
      </c>
      <c r="H205" s="47">
        <f t="shared" si="36"/>
        <v>0</v>
      </c>
    </row>
    <row r="206" spans="1:8" s="5" customFormat="1" ht="15.75" thickBot="1">
      <c r="A206" s="178"/>
      <c r="B206" s="39" t="s">
        <v>18</v>
      </c>
      <c r="C206" s="29">
        <f>SUM(C202:C205)</f>
        <v>10</v>
      </c>
      <c r="D206" s="29">
        <f t="shared" ref="D206:G206" si="39">SUM(D202:D205)</f>
        <v>66</v>
      </c>
      <c r="E206" s="29">
        <f t="shared" si="39"/>
        <v>9</v>
      </c>
      <c r="F206" s="29">
        <f t="shared" si="39"/>
        <v>1</v>
      </c>
      <c r="G206" s="58">
        <f t="shared" si="39"/>
        <v>1</v>
      </c>
      <c r="H206" s="47">
        <f t="shared" si="36"/>
        <v>87</v>
      </c>
    </row>
    <row r="207" spans="1:8" s="5" customFormat="1">
      <c r="A207" s="176" t="s">
        <v>20</v>
      </c>
      <c r="B207" s="35" t="s">
        <v>63</v>
      </c>
      <c r="C207" s="54">
        <v>22</v>
      </c>
      <c r="D207" s="54">
        <v>1</v>
      </c>
      <c r="E207" s="54">
        <v>102</v>
      </c>
      <c r="F207" s="54">
        <v>0</v>
      </c>
      <c r="G207" s="55">
        <v>0</v>
      </c>
      <c r="H207" s="47">
        <f t="shared" si="36"/>
        <v>125</v>
      </c>
    </row>
    <row r="208" spans="1:8" s="5" customFormat="1">
      <c r="A208" s="177"/>
      <c r="B208" s="56" t="s">
        <v>6</v>
      </c>
      <c r="C208" s="50">
        <v>0</v>
      </c>
      <c r="D208" s="50">
        <v>0</v>
      </c>
      <c r="E208" s="50">
        <v>0</v>
      </c>
      <c r="F208" s="50">
        <v>0</v>
      </c>
      <c r="G208" s="94">
        <v>0</v>
      </c>
      <c r="H208" s="47">
        <f t="shared" si="36"/>
        <v>0</v>
      </c>
    </row>
    <row r="209" spans="1:8" s="5" customFormat="1" ht="15" customHeight="1">
      <c r="A209" s="177"/>
      <c r="B209" s="56" t="s">
        <v>14</v>
      </c>
      <c r="C209" s="50">
        <v>0</v>
      </c>
      <c r="D209" s="50">
        <v>0</v>
      </c>
      <c r="E209" s="50">
        <v>0</v>
      </c>
      <c r="F209" s="50">
        <v>0</v>
      </c>
      <c r="G209" s="94">
        <v>0</v>
      </c>
      <c r="H209" s="47">
        <f t="shared" si="36"/>
        <v>0</v>
      </c>
    </row>
    <row r="210" spans="1:8" s="5" customFormat="1">
      <c r="A210" s="177"/>
      <c r="B210" s="56" t="s">
        <v>8</v>
      </c>
      <c r="C210" s="50">
        <v>0</v>
      </c>
      <c r="D210" s="50">
        <v>0</v>
      </c>
      <c r="E210" s="50">
        <v>0</v>
      </c>
      <c r="F210" s="50">
        <v>0</v>
      </c>
      <c r="G210" s="94">
        <v>0</v>
      </c>
      <c r="H210" s="47">
        <f t="shared" si="36"/>
        <v>0</v>
      </c>
    </row>
    <row r="211" spans="1:8" s="5" customFormat="1" ht="15.75" thickBot="1">
      <c r="A211" s="178"/>
      <c r="B211" s="39" t="s">
        <v>18</v>
      </c>
      <c r="C211" s="29">
        <f>SUM(C207:C210)</f>
        <v>22</v>
      </c>
      <c r="D211" s="29">
        <f t="shared" ref="D211:G211" si="40">SUM(D207:D210)</f>
        <v>1</v>
      </c>
      <c r="E211" s="29">
        <f t="shared" si="40"/>
        <v>102</v>
      </c>
      <c r="F211" s="29">
        <f t="shared" si="40"/>
        <v>0</v>
      </c>
      <c r="G211" s="58">
        <f t="shared" si="40"/>
        <v>0</v>
      </c>
      <c r="H211" s="47">
        <f t="shared" si="36"/>
        <v>125</v>
      </c>
    </row>
    <row r="212" spans="1:8" s="5" customFormat="1">
      <c r="A212" s="176" t="s">
        <v>43</v>
      </c>
      <c r="B212" s="35" t="s">
        <v>11</v>
      </c>
      <c r="C212" s="110">
        <v>30</v>
      </c>
      <c r="D212" s="110">
        <v>14</v>
      </c>
      <c r="E212" s="110">
        <v>55</v>
      </c>
      <c r="F212" s="110">
        <v>4</v>
      </c>
      <c r="G212" s="115">
        <v>0</v>
      </c>
      <c r="H212" s="47">
        <f t="shared" si="36"/>
        <v>103</v>
      </c>
    </row>
    <row r="213" spans="1:8" s="5" customFormat="1">
      <c r="A213" s="177"/>
      <c r="B213" s="56" t="s">
        <v>6</v>
      </c>
      <c r="C213" s="50">
        <v>0</v>
      </c>
      <c r="D213" s="50">
        <v>0</v>
      </c>
      <c r="E213" s="50">
        <v>0</v>
      </c>
      <c r="F213" s="50">
        <v>0</v>
      </c>
      <c r="G213" s="94">
        <v>0</v>
      </c>
      <c r="H213" s="47">
        <f t="shared" si="36"/>
        <v>0</v>
      </c>
    </row>
    <row r="214" spans="1:8" s="5" customFormat="1">
      <c r="A214" s="177"/>
      <c r="B214" s="56" t="s">
        <v>14</v>
      </c>
      <c r="C214" s="50">
        <v>0</v>
      </c>
      <c r="D214" s="50">
        <v>0</v>
      </c>
      <c r="E214" s="50">
        <v>0</v>
      </c>
      <c r="F214" s="50">
        <v>0</v>
      </c>
      <c r="G214" s="94">
        <v>0</v>
      </c>
      <c r="H214" s="47">
        <f t="shared" si="36"/>
        <v>0</v>
      </c>
    </row>
    <row r="215" spans="1:8" s="5" customFormat="1">
      <c r="A215" s="177"/>
      <c r="B215" s="56" t="s">
        <v>8</v>
      </c>
      <c r="C215" s="50">
        <v>0</v>
      </c>
      <c r="D215" s="50">
        <v>0</v>
      </c>
      <c r="E215" s="50">
        <v>0</v>
      </c>
      <c r="F215" s="50">
        <v>0</v>
      </c>
      <c r="G215" s="94">
        <v>0</v>
      </c>
      <c r="H215" s="47">
        <f t="shared" si="36"/>
        <v>0</v>
      </c>
    </row>
    <row r="216" spans="1:8" s="5" customFormat="1" ht="15.75" thickBot="1">
      <c r="A216" s="178"/>
      <c r="B216" s="109" t="s">
        <v>18</v>
      </c>
      <c r="C216" s="29">
        <f>SUM(C212:C215)</f>
        <v>30</v>
      </c>
      <c r="D216" s="29">
        <f t="shared" ref="D216:G216" si="41">SUM(D212:D215)</f>
        <v>14</v>
      </c>
      <c r="E216" s="29">
        <f t="shared" si="41"/>
        <v>55</v>
      </c>
      <c r="F216" s="29">
        <f t="shared" si="41"/>
        <v>4</v>
      </c>
      <c r="G216" s="58">
        <f t="shared" si="41"/>
        <v>0</v>
      </c>
      <c r="H216" s="64">
        <f>SUM(C216:G216)</f>
        <v>103</v>
      </c>
    </row>
    <row r="217" spans="1:8" s="5" customFormat="1">
      <c r="A217" s="176" t="s">
        <v>45</v>
      </c>
      <c r="B217" s="35" t="s">
        <v>44</v>
      </c>
      <c r="C217" s="54">
        <v>14</v>
      </c>
      <c r="D217" s="54">
        <v>2</v>
      </c>
      <c r="E217" s="54">
        <v>17</v>
      </c>
      <c r="F217" s="54">
        <v>3</v>
      </c>
      <c r="G217" s="55">
        <v>0</v>
      </c>
      <c r="H217" s="64">
        <f t="shared" ref="H217:H233" si="42">SUM(C217:G217)</f>
        <v>36</v>
      </c>
    </row>
    <row r="218" spans="1:8" s="5" customFormat="1">
      <c r="A218" s="177"/>
      <c r="B218" s="56" t="s">
        <v>6</v>
      </c>
      <c r="C218" s="50">
        <v>0</v>
      </c>
      <c r="D218" s="50">
        <v>0</v>
      </c>
      <c r="E218" s="50">
        <v>0</v>
      </c>
      <c r="F218" s="50">
        <v>0</v>
      </c>
      <c r="G218" s="94">
        <v>0</v>
      </c>
      <c r="H218" s="64">
        <f t="shared" si="42"/>
        <v>0</v>
      </c>
    </row>
    <row r="219" spans="1:8" s="5" customFormat="1">
      <c r="A219" s="177"/>
      <c r="B219" s="56" t="s">
        <v>14</v>
      </c>
      <c r="C219" s="50">
        <v>0</v>
      </c>
      <c r="D219" s="50">
        <v>0</v>
      </c>
      <c r="E219" s="50">
        <v>0</v>
      </c>
      <c r="F219" s="50">
        <v>0</v>
      </c>
      <c r="G219" s="94">
        <v>0</v>
      </c>
      <c r="H219" s="64">
        <f t="shared" si="42"/>
        <v>0</v>
      </c>
    </row>
    <row r="220" spans="1:8" s="5" customFormat="1">
      <c r="A220" s="177"/>
      <c r="B220" s="56" t="s">
        <v>8</v>
      </c>
      <c r="C220" s="50">
        <v>0</v>
      </c>
      <c r="D220" s="50">
        <v>0</v>
      </c>
      <c r="E220" s="50">
        <v>0</v>
      </c>
      <c r="F220" s="50">
        <v>0</v>
      </c>
      <c r="G220" s="94">
        <v>0</v>
      </c>
      <c r="H220" s="64">
        <f t="shared" si="42"/>
        <v>0</v>
      </c>
    </row>
    <row r="221" spans="1:8" s="5" customFormat="1" ht="15.75" thickBot="1">
      <c r="A221" s="178"/>
      <c r="B221" s="39" t="s">
        <v>18</v>
      </c>
      <c r="C221" s="29">
        <f>SUM(C217:C220)</f>
        <v>14</v>
      </c>
      <c r="D221" s="29">
        <f>SUM(D217:D220)</f>
        <v>2</v>
      </c>
      <c r="E221" s="29">
        <f>SUM(E217:E220)</f>
        <v>17</v>
      </c>
      <c r="F221" s="29">
        <f>SUM(F217:F220)</f>
        <v>3</v>
      </c>
      <c r="G221" s="58">
        <f>SUM(G217:G220)</f>
        <v>0</v>
      </c>
      <c r="H221" s="64">
        <f t="shared" si="42"/>
        <v>36</v>
      </c>
    </row>
    <row r="222" spans="1:8" s="5" customFormat="1" ht="15" customHeight="1">
      <c r="A222" s="176" t="s">
        <v>75</v>
      </c>
      <c r="B222" s="35" t="s">
        <v>10</v>
      </c>
      <c r="C222" s="54">
        <v>44</v>
      </c>
      <c r="D222" s="54">
        <v>31</v>
      </c>
      <c r="E222" s="54">
        <v>29</v>
      </c>
      <c r="F222" s="54">
        <v>29</v>
      </c>
      <c r="G222" s="55">
        <v>0</v>
      </c>
      <c r="H222" s="64">
        <f t="shared" si="42"/>
        <v>133</v>
      </c>
    </row>
    <row r="223" spans="1:8" s="5" customFormat="1">
      <c r="A223" s="177"/>
      <c r="B223" s="56" t="s">
        <v>6</v>
      </c>
      <c r="C223" s="50">
        <v>0</v>
      </c>
      <c r="D223" s="50">
        <v>3</v>
      </c>
      <c r="E223" s="50">
        <v>2</v>
      </c>
      <c r="F223" s="50">
        <v>0</v>
      </c>
      <c r="G223" s="94">
        <v>0</v>
      </c>
      <c r="H223" s="64">
        <f t="shared" si="42"/>
        <v>5</v>
      </c>
    </row>
    <row r="224" spans="1:8" s="5" customFormat="1">
      <c r="A224" s="177"/>
      <c r="B224" s="56" t="s">
        <v>14</v>
      </c>
      <c r="C224" s="50">
        <v>0</v>
      </c>
      <c r="D224" s="50">
        <v>0</v>
      </c>
      <c r="E224" s="50">
        <v>0</v>
      </c>
      <c r="F224" s="50">
        <v>0</v>
      </c>
      <c r="G224" s="94">
        <v>0</v>
      </c>
      <c r="H224" s="64">
        <f t="shared" si="42"/>
        <v>0</v>
      </c>
    </row>
    <row r="225" spans="1:8" s="5" customFormat="1">
      <c r="A225" s="177"/>
      <c r="B225" s="56" t="s">
        <v>26</v>
      </c>
      <c r="C225" s="50">
        <v>0</v>
      </c>
      <c r="D225" s="50">
        <v>0</v>
      </c>
      <c r="E225" s="50">
        <v>0</v>
      </c>
      <c r="F225" s="50">
        <v>0</v>
      </c>
      <c r="G225" s="94">
        <v>0</v>
      </c>
      <c r="H225" s="64">
        <f t="shared" si="42"/>
        <v>0</v>
      </c>
    </row>
    <row r="226" spans="1:8" s="5" customFormat="1">
      <c r="A226" s="177"/>
      <c r="B226" s="56" t="s">
        <v>8</v>
      </c>
      <c r="C226" s="50">
        <v>0</v>
      </c>
      <c r="D226" s="50">
        <v>0</v>
      </c>
      <c r="E226" s="50">
        <v>0</v>
      </c>
      <c r="F226" s="50">
        <v>0</v>
      </c>
      <c r="G226" s="94">
        <v>0</v>
      </c>
      <c r="H226" s="64">
        <f t="shared" si="42"/>
        <v>0</v>
      </c>
    </row>
    <row r="227" spans="1:8" s="5" customFormat="1" ht="15.75" thickBot="1">
      <c r="A227" s="178"/>
      <c r="B227" s="111" t="s">
        <v>18</v>
      </c>
      <c r="C227" s="124">
        <f>SUM(C222:C226)</f>
        <v>44</v>
      </c>
      <c r="D227" s="124">
        <f>SUM(D222:D226)</f>
        <v>34</v>
      </c>
      <c r="E227" s="124">
        <f>SUM(E222:E226)</f>
        <v>31</v>
      </c>
      <c r="F227" s="124">
        <f>SUM(F222:F226)</f>
        <v>29</v>
      </c>
      <c r="G227" s="123">
        <f>SUM(G222:G226)</f>
        <v>0</v>
      </c>
      <c r="H227" s="64">
        <f t="shared" si="42"/>
        <v>138</v>
      </c>
    </row>
    <row r="228" spans="1:8" s="5" customFormat="1">
      <c r="A228" s="194" t="s">
        <v>73</v>
      </c>
      <c r="B228" s="35" t="s">
        <v>67</v>
      </c>
      <c r="C228" s="156">
        <v>13</v>
      </c>
      <c r="D228" s="156">
        <v>120</v>
      </c>
      <c r="E228" s="156">
        <v>17</v>
      </c>
      <c r="F228" s="156">
        <v>0</v>
      </c>
      <c r="G228" s="157">
        <v>0</v>
      </c>
      <c r="H228" s="64">
        <f t="shared" si="42"/>
        <v>150</v>
      </c>
    </row>
    <row r="229" spans="1:8" s="5" customFormat="1">
      <c r="A229" s="195"/>
      <c r="B229" s="56" t="s">
        <v>6</v>
      </c>
      <c r="C229" s="158">
        <v>0</v>
      </c>
      <c r="D229" s="158">
        <v>0</v>
      </c>
      <c r="E229" s="158">
        <v>0</v>
      </c>
      <c r="F229" s="158">
        <v>0</v>
      </c>
      <c r="G229" s="159">
        <v>0</v>
      </c>
      <c r="H229" s="64">
        <f t="shared" si="42"/>
        <v>0</v>
      </c>
    </row>
    <row r="230" spans="1:8" s="5" customFormat="1">
      <c r="A230" s="195"/>
      <c r="B230" s="56" t="s">
        <v>14</v>
      </c>
      <c r="C230" s="158">
        <v>0</v>
      </c>
      <c r="D230" s="158">
        <v>0</v>
      </c>
      <c r="E230" s="158">
        <v>0</v>
      </c>
      <c r="F230" s="158">
        <v>0</v>
      </c>
      <c r="G230" s="159">
        <v>0</v>
      </c>
      <c r="H230" s="64">
        <f t="shared" si="42"/>
        <v>0</v>
      </c>
    </row>
    <row r="231" spans="1:8" s="5" customFormat="1">
      <c r="A231" s="195"/>
      <c r="B231" s="56" t="s">
        <v>26</v>
      </c>
      <c r="C231" s="158">
        <v>0</v>
      </c>
      <c r="D231" s="158">
        <v>0</v>
      </c>
      <c r="E231" s="158">
        <v>0</v>
      </c>
      <c r="F231" s="158">
        <v>0</v>
      </c>
      <c r="G231" s="159">
        <v>0</v>
      </c>
      <c r="H231" s="64">
        <f t="shared" si="42"/>
        <v>0</v>
      </c>
    </row>
    <row r="232" spans="1:8" s="5" customFormat="1">
      <c r="A232" s="195"/>
      <c r="B232" s="56" t="s">
        <v>8</v>
      </c>
      <c r="C232" s="158">
        <v>0</v>
      </c>
      <c r="D232" s="158">
        <v>0</v>
      </c>
      <c r="E232" s="158">
        <v>0</v>
      </c>
      <c r="F232" s="158">
        <v>0</v>
      </c>
      <c r="G232" s="159">
        <v>0</v>
      </c>
      <c r="H232" s="64">
        <f t="shared" si="42"/>
        <v>0</v>
      </c>
    </row>
    <row r="233" spans="1:8" s="5" customFormat="1" ht="15.75" thickBot="1">
      <c r="A233" s="196"/>
      <c r="B233" s="111" t="s">
        <v>18</v>
      </c>
      <c r="C233" s="160">
        <f>SUM(C228:C232)</f>
        <v>13</v>
      </c>
      <c r="D233" s="160">
        <f t="shared" ref="D233:G233" si="43">SUM(D228:D232)</f>
        <v>120</v>
      </c>
      <c r="E233" s="160">
        <f t="shared" si="43"/>
        <v>17</v>
      </c>
      <c r="F233" s="160">
        <f t="shared" si="43"/>
        <v>0</v>
      </c>
      <c r="G233" s="161">
        <f t="shared" si="43"/>
        <v>0</v>
      </c>
      <c r="H233" s="64">
        <f t="shared" si="42"/>
        <v>150</v>
      </c>
    </row>
    <row r="234" spans="1:8" s="5" customFormat="1">
      <c r="A234" s="197" t="s">
        <v>99</v>
      </c>
      <c r="B234" s="122" t="s">
        <v>68</v>
      </c>
      <c r="C234" s="162">
        <v>10</v>
      </c>
      <c r="D234" s="162">
        <v>16</v>
      </c>
      <c r="E234" s="162">
        <v>54</v>
      </c>
      <c r="F234" s="162">
        <v>108</v>
      </c>
      <c r="G234" s="157">
        <v>0</v>
      </c>
      <c r="H234" s="64">
        <f t="shared" ref="H234:H245" si="44">SUM(C234:G234)</f>
        <v>188</v>
      </c>
    </row>
    <row r="235" spans="1:8" s="5" customFormat="1">
      <c r="A235" s="198"/>
      <c r="B235" s="56" t="s">
        <v>6</v>
      </c>
      <c r="C235" s="163">
        <v>0</v>
      </c>
      <c r="D235" s="163">
        <v>0</v>
      </c>
      <c r="E235" s="163">
        <v>0</v>
      </c>
      <c r="F235" s="163">
        <v>0</v>
      </c>
      <c r="G235" s="159">
        <v>0</v>
      </c>
      <c r="H235" s="64">
        <f t="shared" si="44"/>
        <v>0</v>
      </c>
    </row>
    <row r="236" spans="1:8" s="5" customFormat="1">
      <c r="A236" s="198"/>
      <c r="B236" s="56" t="s">
        <v>14</v>
      </c>
      <c r="C236" s="163">
        <v>0</v>
      </c>
      <c r="D236" s="163">
        <v>0</v>
      </c>
      <c r="E236" s="163">
        <v>0</v>
      </c>
      <c r="F236" s="163">
        <v>0</v>
      </c>
      <c r="G236" s="159">
        <v>0</v>
      </c>
      <c r="H236" s="64">
        <f t="shared" si="44"/>
        <v>0</v>
      </c>
    </row>
    <row r="237" spans="1:8" s="5" customFormat="1">
      <c r="A237" s="198"/>
      <c r="B237" s="56" t="s">
        <v>26</v>
      </c>
      <c r="C237" s="163">
        <v>0</v>
      </c>
      <c r="D237" s="163">
        <v>0</v>
      </c>
      <c r="E237" s="163">
        <v>0</v>
      </c>
      <c r="F237" s="163">
        <v>0</v>
      </c>
      <c r="G237" s="159">
        <v>0</v>
      </c>
      <c r="H237" s="64">
        <f t="shared" si="44"/>
        <v>0</v>
      </c>
    </row>
    <row r="238" spans="1:8" s="5" customFormat="1">
      <c r="A238" s="198"/>
      <c r="B238" s="56" t="s">
        <v>8</v>
      </c>
      <c r="C238" s="163">
        <v>0</v>
      </c>
      <c r="D238" s="163">
        <v>0</v>
      </c>
      <c r="E238" s="163">
        <v>0</v>
      </c>
      <c r="F238" s="163">
        <v>0</v>
      </c>
      <c r="G238" s="159">
        <v>0</v>
      </c>
      <c r="H238" s="64">
        <f t="shared" si="44"/>
        <v>0</v>
      </c>
    </row>
    <row r="239" spans="1:8" s="5" customFormat="1" ht="15.75" thickBot="1">
      <c r="A239" s="199"/>
      <c r="B239" s="111" t="s">
        <v>18</v>
      </c>
      <c r="C239" s="160">
        <f>SUM(C234:C238)</f>
        <v>10</v>
      </c>
      <c r="D239" s="160">
        <f t="shared" ref="D239:G239" si="45">SUM(D234:D238)</f>
        <v>16</v>
      </c>
      <c r="E239" s="160">
        <f t="shared" si="45"/>
        <v>54</v>
      </c>
      <c r="F239" s="160">
        <f t="shared" si="45"/>
        <v>108</v>
      </c>
      <c r="G239" s="161">
        <f t="shared" si="45"/>
        <v>0</v>
      </c>
      <c r="H239" s="64">
        <f t="shared" si="44"/>
        <v>188</v>
      </c>
    </row>
    <row r="240" spans="1:8" s="5" customFormat="1" ht="15" customHeight="1">
      <c r="A240" s="197" t="s">
        <v>91</v>
      </c>
      <c r="B240" s="122" t="s">
        <v>74</v>
      </c>
      <c r="C240" s="162">
        <v>7</v>
      </c>
      <c r="D240" s="162">
        <v>1</v>
      </c>
      <c r="E240" s="162">
        <v>0</v>
      </c>
      <c r="F240" s="162">
        <v>0</v>
      </c>
      <c r="G240" s="157">
        <v>0</v>
      </c>
      <c r="H240" s="64">
        <f t="shared" si="44"/>
        <v>8</v>
      </c>
    </row>
    <row r="241" spans="1:16" s="5" customFormat="1">
      <c r="A241" s="198"/>
      <c r="B241" s="56" t="s">
        <v>6</v>
      </c>
      <c r="C241" s="163">
        <v>0</v>
      </c>
      <c r="D241" s="163">
        <v>0</v>
      </c>
      <c r="E241" s="163">
        <v>0</v>
      </c>
      <c r="F241" s="163">
        <v>0</v>
      </c>
      <c r="G241" s="159">
        <v>0</v>
      </c>
      <c r="H241" s="64">
        <f t="shared" si="44"/>
        <v>0</v>
      </c>
    </row>
    <row r="242" spans="1:16" s="5" customFormat="1" ht="15" customHeight="1">
      <c r="A242" s="198"/>
      <c r="B242" s="56" t="s">
        <v>14</v>
      </c>
      <c r="C242" s="163">
        <v>0</v>
      </c>
      <c r="D242" s="163">
        <v>0</v>
      </c>
      <c r="E242" s="163">
        <v>0</v>
      </c>
      <c r="F242" s="163">
        <v>0</v>
      </c>
      <c r="G242" s="159">
        <v>0</v>
      </c>
      <c r="H242" s="64">
        <f t="shared" si="44"/>
        <v>0</v>
      </c>
    </row>
    <row r="243" spans="1:16" s="5" customFormat="1" ht="15" customHeight="1">
      <c r="A243" s="198"/>
      <c r="B243" s="56" t="s">
        <v>26</v>
      </c>
      <c r="C243" s="163">
        <v>0</v>
      </c>
      <c r="D243" s="163">
        <v>0</v>
      </c>
      <c r="E243" s="163">
        <v>0</v>
      </c>
      <c r="F243" s="163">
        <v>0</v>
      </c>
      <c r="G243" s="159">
        <v>0</v>
      </c>
      <c r="H243" s="64">
        <f t="shared" si="44"/>
        <v>0</v>
      </c>
    </row>
    <row r="244" spans="1:16" s="5" customFormat="1" ht="18" customHeight="1">
      <c r="A244" s="198"/>
      <c r="B244" s="56" t="s">
        <v>8</v>
      </c>
      <c r="C244" s="163">
        <v>0</v>
      </c>
      <c r="D244" s="163">
        <v>0</v>
      </c>
      <c r="E244" s="163">
        <v>0</v>
      </c>
      <c r="F244" s="163">
        <v>0</v>
      </c>
      <c r="G244" s="159">
        <v>0</v>
      </c>
      <c r="H244" s="64">
        <f t="shared" si="44"/>
        <v>0</v>
      </c>
    </row>
    <row r="245" spans="1:16" s="5" customFormat="1" ht="18" customHeight="1" thickBot="1">
      <c r="A245" s="199"/>
      <c r="B245" s="111" t="s">
        <v>18</v>
      </c>
      <c r="C245" s="160">
        <f>SUM(C240:C244)</f>
        <v>7</v>
      </c>
      <c r="D245" s="160">
        <f t="shared" ref="D245:G245" si="46">SUM(D240:D244)</f>
        <v>1</v>
      </c>
      <c r="E245" s="160">
        <f t="shared" si="46"/>
        <v>0</v>
      </c>
      <c r="F245" s="160">
        <f t="shared" si="46"/>
        <v>0</v>
      </c>
      <c r="G245" s="161">
        <f t="shared" si="46"/>
        <v>0</v>
      </c>
      <c r="H245" s="64">
        <f t="shared" si="44"/>
        <v>8</v>
      </c>
    </row>
    <row r="246" spans="1:16" s="5" customFormat="1" ht="18" customHeight="1" thickBot="1">
      <c r="A246" s="185" t="s">
        <v>29</v>
      </c>
      <c r="B246" s="186"/>
      <c r="C246" s="186"/>
      <c r="D246" s="186"/>
      <c r="E246" s="186"/>
      <c r="F246" s="186"/>
      <c r="G246" s="187"/>
      <c r="H246" s="47"/>
    </row>
    <row r="247" spans="1:16" s="5" customFormat="1" ht="13.5" customHeight="1">
      <c r="A247" s="182" t="s">
        <v>34</v>
      </c>
      <c r="B247" s="183"/>
      <c r="C247" s="183"/>
      <c r="D247" s="183"/>
      <c r="E247" s="183"/>
      <c r="F247" s="183"/>
      <c r="G247" s="184"/>
      <c r="H247" s="47"/>
    </row>
    <row r="248" spans="1:16" s="63" customFormat="1" ht="54" customHeight="1">
      <c r="A248" s="188" t="s">
        <v>104</v>
      </c>
      <c r="B248" s="189"/>
      <c r="C248" s="189"/>
      <c r="D248" s="189"/>
      <c r="E248" s="189"/>
      <c r="F248" s="189"/>
      <c r="G248" s="190"/>
      <c r="H248" s="47"/>
    </row>
    <row r="249" spans="1:16" s="63" customFormat="1" ht="15" customHeight="1">
      <c r="A249" s="191" t="s">
        <v>82</v>
      </c>
      <c r="B249" s="192"/>
      <c r="C249" s="192"/>
      <c r="D249" s="192"/>
      <c r="E249" s="192"/>
      <c r="F249" s="192"/>
      <c r="G249" s="193"/>
      <c r="H249" s="47"/>
    </row>
    <row r="250" spans="1:16" s="63" customFormat="1" ht="18" customHeight="1">
      <c r="A250" s="191" t="s">
        <v>81</v>
      </c>
      <c r="B250" s="200"/>
      <c r="C250" s="200"/>
      <c r="D250" s="200"/>
      <c r="E250" s="200"/>
      <c r="F250" s="200"/>
      <c r="G250" s="201"/>
      <c r="H250" s="47"/>
    </row>
    <row r="251" spans="1:16" s="63" customFormat="1" ht="17.25" customHeight="1">
      <c r="A251" s="191" t="s">
        <v>83</v>
      </c>
      <c r="B251" s="192"/>
      <c r="C251" s="192"/>
      <c r="D251" s="192"/>
      <c r="E251" s="192"/>
      <c r="F251" s="192"/>
      <c r="G251" s="193"/>
      <c r="H251" s="47"/>
    </row>
    <row r="252" spans="1:16" s="5" customFormat="1" ht="53.25" customHeight="1">
      <c r="A252" s="174" t="s">
        <v>84</v>
      </c>
      <c r="B252" s="165"/>
      <c r="C252" s="165"/>
      <c r="D252" s="165"/>
      <c r="E252" s="165"/>
      <c r="F252" s="165"/>
      <c r="G252" s="170"/>
      <c r="H252" s="47"/>
      <c r="I252" s="165"/>
      <c r="J252" s="165"/>
      <c r="K252" s="165"/>
      <c r="L252" s="165"/>
      <c r="M252" s="165"/>
      <c r="N252" s="165"/>
      <c r="O252" s="165"/>
      <c r="P252" s="26"/>
    </row>
    <row r="253" spans="1:16" s="5" customFormat="1" ht="39" customHeight="1">
      <c r="A253" s="174" t="s">
        <v>85</v>
      </c>
      <c r="B253" s="165"/>
      <c r="C253" s="165"/>
      <c r="D253" s="165"/>
      <c r="E253" s="165"/>
      <c r="F253" s="165"/>
      <c r="G253" s="170"/>
      <c r="H253" s="47"/>
      <c r="I253" s="26"/>
      <c r="J253" s="26"/>
      <c r="K253" s="26"/>
      <c r="L253" s="26"/>
      <c r="M253" s="26"/>
      <c r="N253" s="26"/>
      <c r="O253" s="26"/>
      <c r="P253" s="26"/>
    </row>
    <row r="254" spans="1:16" s="5" customFormat="1" ht="15.75" customHeight="1">
      <c r="A254" s="174" t="s">
        <v>86</v>
      </c>
      <c r="B254" s="165"/>
      <c r="C254" s="165"/>
      <c r="D254" s="165"/>
      <c r="E254" s="165"/>
      <c r="F254" s="165"/>
      <c r="G254" s="170"/>
      <c r="H254" s="47"/>
    </row>
    <row r="255" spans="1:16" s="5" customFormat="1" ht="15.75" customHeight="1">
      <c r="A255" s="166" t="s">
        <v>87</v>
      </c>
      <c r="B255" s="167"/>
      <c r="C255" s="167"/>
      <c r="D255" s="167"/>
      <c r="E255" s="167"/>
      <c r="F255" s="167"/>
      <c r="G255" s="168"/>
      <c r="H255" s="47"/>
    </row>
    <row r="256" spans="1:16" s="5" customFormat="1" ht="27.75" customHeight="1">
      <c r="A256" s="166" t="s">
        <v>88</v>
      </c>
      <c r="B256" s="167"/>
      <c r="C256" s="167"/>
      <c r="D256" s="167"/>
      <c r="E256" s="167"/>
      <c r="F256" s="167"/>
      <c r="G256" s="168"/>
      <c r="H256" s="47"/>
    </row>
    <row r="257" spans="1:11" ht="38.25" customHeight="1">
      <c r="A257" s="166" t="s">
        <v>89</v>
      </c>
      <c r="B257" s="167"/>
      <c r="C257" s="167"/>
      <c r="D257" s="167"/>
      <c r="E257" s="167"/>
      <c r="F257" s="167"/>
      <c r="G257" s="168"/>
    </row>
    <row r="258" spans="1:11" s="5" customFormat="1" ht="27" customHeight="1">
      <c r="A258" s="169" t="s">
        <v>90</v>
      </c>
      <c r="B258" s="165"/>
      <c r="C258" s="165"/>
      <c r="D258" s="165"/>
      <c r="E258" s="165"/>
      <c r="F258" s="165"/>
      <c r="G258" s="170"/>
      <c r="H258" s="47"/>
    </row>
    <row r="259" spans="1:11" s="5" customFormat="1" ht="18.75" customHeight="1" thickBot="1">
      <c r="A259" s="175" t="s">
        <v>103</v>
      </c>
      <c r="B259" s="172"/>
      <c r="C259" s="172"/>
      <c r="D259" s="172"/>
      <c r="E259" s="172"/>
      <c r="F259" s="172"/>
      <c r="G259" s="173"/>
      <c r="H259" s="47"/>
    </row>
    <row r="260" spans="1:11" s="5" customFormat="1" ht="15.75" thickBot="1">
      <c r="A260" s="171"/>
      <c r="B260" s="172"/>
      <c r="C260" s="172"/>
      <c r="D260" s="172"/>
      <c r="E260" s="172"/>
      <c r="F260" s="172"/>
      <c r="G260" s="173"/>
      <c r="H260" s="47"/>
    </row>
    <row r="261" spans="1:11" s="5" customFormat="1" ht="15" customHeight="1">
      <c r="A261" s="164"/>
      <c r="B261" s="164"/>
      <c r="C261" s="164"/>
      <c r="D261" s="164"/>
      <c r="E261" s="164"/>
      <c r="F261" s="164"/>
      <c r="G261" s="119"/>
      <c r="H261" s="118"/>
      <c r="I261" s="120"/>
      <c r="J261" s="120"/>
      <c r="K261" s="120"/>
    </row>
    <row r="262" spans="1:11" s="5" customFormat="1">
      <c r="A262" s="125"/>
      <c r="B262" s="119"/>
      <c r="C262" s="119"/>
      <c r="D262" s="128"/>
      <c r="E262" s="129"/>
      <c r="F262" s="129"/>
      <c r="G262" s="129"/>
      <c r="H262" s="118"/>
      <c r="I262" s="120"/>
      <c r="J262" s="120"/>
    </row>
    <row r="263" spans="1:11" s="5" customFormat="1">
      <c r="A263" s="47"/>
      <c r="B263" s="86"/>
      <c r="C263" s="86"/>
      <c r="D263" s="86"/>
      <c r="E263" s="86"/>
      <c r="F263" s="119"/>
      <c r="G263" s="86"/>
      <c r="H263" s="47"/>
    </row>
    <row r="264" spans="1:11" s="5" customFormat="1" ht="14.25" customHeight="1">
      <c r="A264" s="47"/>
      <c r="B264" s="86"/>
      <c r="C264" s="86"/>
      <c r="D264" s="86"/>
      <c r="E264" s="86"/>
      <c r="F264" s="119"/>
      <c r="G264" s="86"/>
      <c r="H264" s="47"/>
    </row>
    <row r="265" spans="1:11">
      <c r="F265" s="119"/>
    </row>
    <row r="266" spans="1:11">
      <c r="F266" s="119"/>
    </row>
    <row r="267" spans="1:11" s="5" customFormat="1" ht="14.25" customHeight="1">
      <c r="A267" s="47"/>
      <c r="B267" s="86"/>
      <c r="C267" s="86"/>
      <c r="D267" s="86"/>
      <c r="E267" s="86"/>
      <c r="F267" s="119"/>
      <c r="G267" s="86"/>
      <c r="H267" s="47"/>
    </row>
    <row r="268" spans="1:11" s="5" customFormat="1">
      <c r="A268" s="47"/>
      <c r="B268" s="86"/>
      <c r="C268" s="86"/>
      <c r="D268" s="86"/>
      <c r="E268" s="86"/>
      <c r="F268" s="119"/>
      <c r="G268" s="86"/>
      <c r="H268" s="47"/>
    </row>
    <row r="269" spans="1:11" s="5" customFormat="1">
      <c r="A269" s="47"/>
      <c r="B269" s="86"/>
      <c r="C269" s="86"/>
      <c r="D269" s="86"/>
      <c r="E269" s="86"/>
      <c r="F269" s="119"/>
      <c r="G269" s="86"/>
      <c r="H269" s="47"/>
    </row>
    <row r="270" spans="1:11" s="5" customFormat="1">
      <c r="A270" s="47"/>
      <c r="B270" s="86"/>
      <c r="C270" s="86"/>
      <c r="D270" s="86"/>
      <c r="E270" s="86"/>
      <c r="F270" s="86"/>
      <c r="G270" s="86"/>
      <c r="H270" s="47"/>
    </row>
  </sheetData>
  <sheetProtection selectLockedCells="1" selectUnlockedCells="1"/>
  <mergeCells count="63">
    <mergeCell ref="A248:G248"/>
    <mergeCell ref="A249:G249"/>
    <mergeCell ref="A251:G251"/>
    <mergeCell ref="A228:A233"/>
    <mergeCell ref="A234:A239"/>
    <mergeCell ref="A250:G250"/>
    <mergeCell ref="A240:A245"/>
    <mergeCell ref="A222:A227"/>
    <mergeCell ref="A217:A221"/>
    <mergeCell ref="A212:A216"/>
    <mergeCell ref="A247:G247"/>
    <mergeCell ref="A246:G246"/>
    <mergeCell ref="A153:A158"/>
    <mergeCell ref="A159:A163"/>
    <mergeCell ref="A164:A168"/>
    <mergeCell ref="A169:A174"/>
    <mergeCell ref="A175:A179"/>
    <mergeCell ref="A207:A211"/>
    <mergeCell ref="A180:A185"/>
    <mergeCell ref="A186:A191"/>
    <mergeCell ref="A192:A196"/>
    <mergeCell ref="A197:A201"/>
    <mergeCell ref="A202:A206"/>
    <mergeCell ref="A1:G1"/>
    <mergeCell ref="E2:F2"/>
    <mergeCell ref="A3:G3"/>
    <mergeCell ref="A86:A91"/>
    <mergeCell ref="A24:A29"/>
    <mergeCell ref="A30:A35"/>
    <mergeCell ref="A36:A40"/>
    <mergeCell ref="A41:A46"/>
    <mergeCell ref="A47:A52"/>
    <mergeCell ref="A53:A57"/>
    <mergeCell ref="A58:A63"/>
    <mergeCell ref="A64:A68"/>
    <mergeCell ref="A69:A73"/>
    <mergeCell ref="A74:A79"/>
    <mergeCell ref="A80:A85"/>
    <mergeCell ref="A6:A11"/>
    <mergeCell ref="A12:A17"/>
    <mergeCell ref="A18:A23"/>
    <mergeCell ref="A147:A152"/>
    <mergeCell ref="A92:A96"/>
    <mergeCell ref="A97:A102"/>
    <mergeCell ref="A103:A108"/>
    <mergeCell ref="A109:A113"/>
    <mergeCell ref="A114:A119"/>
    <mergeCell ref="A120:A125"/>
    <mergeCell ref="A126:A131"/>
    <mergeCell ref="A132:A136"/>
    <mergeCell ref="A137:A141"/>
    <mergeCell ref="A142:A146"/>
    <mergeCell ref="A261:F261"/>
    <mergeCell ref="I252:O252"/>
    <mergeCell ref="A255:G255"/>
    <mergeCell ref="A258:G258"/>
    <mergeCell ref="A260:G260"/>
    <mergeCell ref="A252:G252"/>
    <mergeCell ref="A259:G259"/>
    <mergeCell ref="A257:G257"/>
    <mergeCell ref="A254:G254"/>
    <mergeCell ref="A253:G253"/>
    <mergeCell ref="A256:G256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5" manualBreakCount="5">
    <brk id="35" max="6" man="1"/>
    <brk id="79" max="6" man="1"/>
    <brk id="119" max="6" man="1"/>
    <brk id="163" max="6" man="1"/>
    <brk id="20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showGridLines="0" view="pageBreakPreview" zoomScaleNormal="100" zoomScaleSheetLayoutView="100" workbookViewId="0">
      <selection activeCell="A3" sqref="A3:G3"/>
    </sheetView>
  </sheetViews>
  <sheetFormatPr defaultRowHeight="15"/>
  <cols>
    <col min="1" max="1" width="12.42578125" style="5" customWidth="1"/>
    <col min="2" max="2" width="38.85546875" style="5" bestFit="1" customWidth="1"/>
    <col min="3" max="3" width="10" style="5" customWidth="1"/>
    <col min="4" max="4" width="11.42578125" style="5" customWidth="1"/>
    <col min="5" max="6" width="10.140625" style="5" customWidth="1"/>
    <col min="7" max="7" width="12.5703125" style="5" customWidth="1"/>
    <col min="8" max="16384" width="9.140625" style="1"/>
  </cols>
  <sheetData>
    <row r="1" spans="1:8" ht="126" customHeight="1">
      <c r="A1" s="208" t="s">
        <v>0</v>
      </c>
      <c r="B1" s="208"/>
      <c r="C1" s="208"/>
      <c r="D1" s="208"/>
      <c r="E1" s="208"/>
      <c r="F1" s="208"/>
      <c r="G1" s="208"/>
    </row>
    <row r="2" spans="1:8" ht="15.75">
      <c r="A2" s="2"/>
      <c r="B2" s="2"/>
      <c r="C2" s="2"/>
      <c r="D2" s="2"/>
      <c r="E2" s="209"/>
      <c r="F2" s="209"/>
      <c r="G2" s="3"/>
    </row>
    <row r="3" spans="1:8" ht="15" customHeight="1">
      <c r="A3" s="210" t="s">
        <v>106</v>
      </c>
      <c r="B3" s="211"/>
      <c r="C3" s="211"/>
      <c r="D3" s="211"/>
      <c r="E3" s="211"/>
      <c r="F3" s="211"/>
      <c r="G3" s="212"/>
    </row>
    <row r="4" spans="1:8" ht="15" customHeight="1" thickBot="1">
      <c r="A4" s="101"/>
      <c r="B4" s="102"/>
      <c r="C4" s="102"/>
      <c r="D4" s="102"/>
      <c r="E4" s="102"/>
      <c r="F4" s="102"/>
      <c r="G4" s="102"/>
    </row>
    <row r="5" spans="1:8" s="4" customFormat="1" ht="56.25" customHeight="1" thickBot="1">
      <c r="A5" s="10" t="s">
        <v>2</v>
      </c>
      <c r="B5" s="11" t="s">
        <v>5</v>
      </c>
      <c r="C5" s="11" t="s">
        <v>15</v>
      </c>
      <c r="D5" s="11" t="s">
        <v>3</v>
      </c>
      <c r="E5" s="11" t="s">
        <v>16</v>
      </c>
      <c r="F5" s="11" t="s">
        <v>17</v>
      </c>
      <c r="G5" s="12" t="s">
        <v>4</v>
      </c>
      <c r="H5" s="16" t="s">
        <v>18</v>
      </c>
    </row>
    <row r="6" spans="1:8" ht="15.75" customHeight="1">
      <c r="A6" s="176" t="s">
        <v>19</v>
      </c>
      <c r="B6" s="38" t="s">
        <v>46</v>
      </c>
      <c r="C6" s="45">
        <v>3</v>
      </c>
      <c r="D6" s="45">
        <v>0</v>
      </c>
      <c r="E6" s="45">
        <v>19</v>
      </c>
      <c r="F6" s="45">
        <v>2</v>
      </c>
      <c r="G6" s="46">
        <v>7</v>
      </c>
      <c r="H6" s="17">
        <f>SUM(C6:G6)</f>
        <v>31</v>
      </c>
    </row>
    <row r="7" spans="1:8" ht="15.75" customHeight="1">
      <c r="A7" s="214"/>
      <c r="B7" s="48" t="s">
        <v>47</v>
      </c>
      <c r="C7" s="49">
        <v>8</v>
      </c>
      <c r="D7" s="49">
        <v>0</v>
      </c>
      <c r="E7" s="49">
        <v>23</v>
      </c>
      <c r="F7" s="49">
        <v>7</v>
      </c>
      <c r="G7" s="95">
        <v>1</v>
      </c>
      <c r="H7" s="17">
        <f>SUM(C7:G7)</f>
        <v>39</v>
      </c>
    </row>
    <row r="8" spans="1:8" ht="15.75" customHeight="1">
      <c r="A8" s="177"/>
      <c r="B8" s="48" t="s">
        <v>48</v>
      </c>
      <c r="C8" s="49">
        <v>3</v>
      </c>
      <c r="D8" s="49">
        <v>0</v>
      </c>
      <c r="E8" s="49">
        <v>7</v>
      </c>
      <c r="F8" s="49">
        <v>1</v>
      </c>
      <c r="G8" s="95">
        <v>1</v>
      </c>
      <c r="H8" s="17">
        <f t="shared" ref="H8:H21" si="0">SUM(C8:G8)</f>
        <v>12</v>
      </c>
    </row>
    <row r="9" spans="1:8" ht="15.75" customHeight="1" thickBot="1">
      <c r="A9" s="178"/>
      <c r="B9" s="27" t="s">
        <v>18</v>
      </c>
      <c r="C9" s="28">
        <f>SUM(C6:C8)</f>
        <v>14</v>
      </c>
      <c r="D9" s="28">
        <f>SUM(D6:D8)</f>
        <v>0</v>
      </c>
      <c r="E9" s="28">
        <f>SUM(E6:E8)</f>
        <v>49</v>
      </c>
      <c r="F9" s="28">
        <f>SUM(F6:F8)</f>
        <v>10</v>
      </c>
      <c r="G9" s="59">
        <f>SUM(G6:G8)</f>
        <v>9</v>
      </c>
      <c r="H9" s="17">
        <f t="shared" si="0"/>
        <v>82</v>
      </c>
    </row>
    <row r="10" spans="1:8" ht="15.75" customHeight="1">
      <c r="A10" s="176" t="s">
        <v>57</v>
      </c>
      <c r="B10" s="38" t="s">
        <v>35</v>
      </c>
      <c r="C10" s="45">
        <v>2</v>
      </c>
      <c r="D10" s="45">
        <v>0</v>
      </c>
      <c r="E10" s="45">
        <v>30</v>
      </c>
      <c r="F10" s="45">
        <v>10</v>
      </c>
      <c r="G10" s="46">
        <v>1</v>
      </c>
      <c r="H10" s="17">
        <f t="shared" si="0"/>
        <v>43</v>
      </c>
    </row>
    <row r="11" spans="1:8" ht="15.75" customHeight="1">
      <c r="A11" s="177"/>
      <c r="B11" s="48" t="s">
        <v>36</v>
      </c>
      <c r="C11" s="49">
        <v>3</v>
      </c>
      <c r="D11" s="49">
        <v>0</v>
      </c>
      <c r="E11" s="49">
        <v>31</v>
      </c>
      <c r="F11" s="49">
        <v>8</v>
      </c>
      <c r="G11" s="95">
        <v>2</v>
      </c>
      <c r="H11" s="17">
        <f t="shared" si="0"/>
        <v>44</v>
      </c>
    </row>
    <row r="12" spans="1:8" ht="15.75" customHeight="1">
      <c r="A12" s="177"/>
      <c r="B12" s="48" t="s">
        <v>55</v>
      </c>
      <c r="C12" s="49">
        <v>0</v>
      </c>
      <c r="D12" s="49">
        <v>0</v>
      </c>
      <c r="E12" s="49">
        <v>0</v>
      </c>
      <c r="F12" s="49">
        <v>0</v>
      </c>
      <c r="G12" s="95">
        <v>0</v>
      </c>
      <c r="H12" s="17">
        <f>SUM(C12:G12)</f>
        <v>0</v>
      </c>
    </row>
    <row r="13" spans="1:8" ht="15.75" customHeight="1" thickBot="1">
      <c r="A13" s="178"/>
      <c r="B13" s="42" t="s">
        <v>18</v>
      </c>
      <c r="C13" s="61">
        <f>SUM(C10:C12)</f>
        <v>5</v>
      </c>
      <c r="D13" s="61">
        <f>SUM(D10:D12)</f>
        <v>0</v>
      </c>
      <c r="E13" s="61">
        <f>SUM(E10:E12)</f>
        <v>61</v>
      </c>
      <c r="F13" s="61">
        <f>SUM(F10:F12)</f>
        <v>18</v>
      </c>
      <c r="G13" s="62">
        <f>SUM(G10:G12)</f>
        <v>3</v>
      </c>
      <c r="H13" s="17">
        <f t="shared" si="0"/>
        <v>87</v>
      </c>
    </row>
    <row r="14" spans="1:8" ht="15.75" customHeight="1">
      <c r="A14" s="176" t="s">
        <v>52</v>
      </c>
      <c r="B14" s="38" t="s">
        <v>69</v>
      </c>
      <c r="C14" s="103">
        <v>0</v>
      </c>
      <c r="D14" s="103">
        <v>1</v>
      </c>
      <c r="E14" s="103">
        <v>21</v>
      </c>
      <c r="F14" s="103">
        <v>0</v>
      </c>
      <c r="G14" s="104">
        <v>0</v>
      </c>
      <c r="H14" s="17">
        <f t="shared" si="0"/>
        <v>22</v>
      </c>
    </row>
    <row r="15" spans="1:8" ht="15.75" customHeight="1">
      <c r="A15" s="177"/>
      <c r="B15" s="60" t="s">
        <v>70</v>
      </c>
      <c r="C15" s="103">
        <v>1</v>
      </c>
      <c r="D15" s="103">
        <v>6</v>
      </c>
      <c r="E15" s="103">
        <v>41</v>
      </c>
      <c r="F15" s="103">
        <v>0</v>
      </c>
      <c r="G15" s="104">
        <v>0</v>
      </c>
      <c r="H15" s="17">
        <f t="shared" si="0"/>
        <v>48</v>
      </c>
    </row>
    <row r="16" spans="1:8" ht="15.75" customHeight="1">
      <c r="A16" s="177"/>
      <c r="B16" s="60" t="s">
        <v>71</v>
      </c>
      <c r="C16" s="103">
        <v>2</v>
      </c>
      <c r="D16" s="103">
        <v>3</v>
      </c>
      <c r="E16" s="103">
        <v>29</v>
      </c>
      <c r="F16" s="103">
        <v>0</v>
      </c>
      <c r="G16" s="104">
        <v>0</v>
      </c>
      <c r="H16" s="17">
        <f t="shared" si="0"/>
        <v>34</v>
      </c>
    </row>
    <row r="17" spans="1:8" ht="15.75" customHeight="1" thickBot="1">
      <c r="A17" s="178"/>
      <c r="B17" s="32" t="s">
        <v>18</v>
      </c>
      <c r="C17" s="36">
        <f>SUM(C14:C16)</f>
        <v>3</v>
      </c>
      <c r="D17" s="36">
        <f>SUM(D14:D16)</f>
        <v>10</v>
      </c>
      <c r="E17" s="36">
        <f>SUM(E14:E16)</f>
        <v>91</v>
      </c>
      <c r="F17" s="36">
        <f>SUM(F14:F16)</f>
        <v>0</v>
      </c>
      <c r="G17" s="53">
        <f>SUM(G14:G16)</f>
        <v>0</v>
      </c>
      <c r="H17" s="17">
        <f t="shared" si="0"/>
        <v>104</v>
      </c>
    </row>
    <row r="18" spans="1:8" ht="15.75" customHeight="1">
      <c r="A18" s="176" t="s">
        <v>51</v>
      </c>
      <c r="B18" s="108" t="s">
        <v>28</v>
      </c>
      <c r="C18" s="105">
        <v>10</v>
      </c>
      <c r="D18" s="105">
        <v>11</v>
      </c>
      <c r="E18" s="105">
        <v>81</v>
      </c>
      <c r="F18" s="105">
        <v>6</v>
      </c>
      <c r="G18" s="106">
        <v>2</v>
      </c>
      <c r="H18" s="17">
        <f t="shared" si="0"/>
        <v>110</v>
      </c>
    </row>
    <row r="19" spans="1:8" ht="15.75" customHeight="1">
      <c r="A19" s="177"/>
      <c r="B19" s="108" t="s">
        <v>38</v>
      </c>
      <c r="C19" s="105">
        <v>1</v>
      </c>
      <c r="D19" s="105">
        <v>0</v>
      </c>
      <c r="E19" s="105">
        <v>21</v>
      </c>
      <c r="F19" s="105">
        <v>0</v>
      </c>
      <c r="G19" s="106">
        <v>0</v>
      </c>
      <c r="H19" s="17">
        <f t="shared" si="0"/>
        <v>22</v>
      </c>
    </row>
    <row r="20" spans="1:8" ht="15.75" customHeight="1">
      <c r="A20" s="177"/>
      <c r="B20" s="108" t="s">
        <v>27</v>
      </c>
      <c r="C20" s="105">
        <v>0</v>
      </c>
      <c r="D20" s="105">
        <v>0</v>
      </c>
      <c r="E20" s="105">
        <v>51</v>
      </c>
      <c r="F20" s="105">
        <v>0</v>
      </c>
      <c r="G20" s="106">
        <v>0</v>
      </c>
      <c r="H20" s="17">
        <f t="shared" si="0"/>
        <v>51</v>
      </c>
    </row>
    <row r="21" spans="1:8" ht="15.75" customHeight="1" thickBot="1">
      <c r="A21" s="178"/>
      <c r="B21" s="37" t="s">
        <v>18</v>
      </c>
      <c r="C21" s="36">
        <f>SUM(C18:C20)</f>
        <v>11</v>
      </c>
      <c r="D21" s="36">
        <f>SUM(D18:D20)</f>
        <v>11</v>
      </c>
      <c r="E21" s="36">
        <f>SUM(E18:E20)</f>
        <v>153</v>
      </c>
      <c r="F21" s="36">
        <f>SUM(F18:F20)</f>
        <v>6</v>
      </c>
      <c r="G21" s="53">
        <f>SUM(G18:G20)</f>
        <v>2</v>
      </c>
      <c r="H21" s="17">
        <f t="shared" si="0"/>
        <v>183</v>
      </c>
    </row>
    <row r="22" spans="1:8" ht="15.75" customHeight="1" thickBot="1">
      <c r="A22" s="213"/>
      <c r="B22" s="213"/>
      <c r="C22" s="100"/>
      <c r="D22" s="100"/>
      <c r="E22" s="100"/>
      <c r="F22" s="100"/>
      <c r="G22" s="100"/>
      <c r="H22" s="18">
        <f t="shared" ref="H22" si="1">SUM(H6:H21)/2</f>
        <v>456</v>
      </c>
    </row>
    <row r="23" spans="1:8" ht="15.75" customHeight="1" thickBot="1">
      <c r="A23" s="215" t="s">
        <v>9</v>
      </c>
      <c r="B23" s="216"/>
      <c r="C23" s="216"/>
      <c r="D23" s="216"/>
      <c r="E23" s="216"/>
      <c r="F23" s="216"/>
      <c r="G23" s="217"/>
    </row>
    <row r="24" spans="1:8" ht="39.75" customHeight="1">
      <c r="A24" s="218" t="s">
        <v>56</v>
      </c>
      <c r="B24" s="219"/>
      <c r="C24" s="219"/>
      <c r="D24" s="219"/>
      <c r="E24" s="219"/>
      <c r="F24" s="219"/>
      <c r="G24" s="220"/>
    </row>
    <row r="25" spans="1:8" ht="5.25" hidden="1" customHeight="1">
      <c r="A25" s="221"/>
      <c r="B25" s="222"/>
      <c r="C25" s="222"/>
      <c r="D25" s="222"/>
      <c r="E25" s="222"/>
      <c r="F25" s="222"/>
      <c r="G25" s="223"/>
    </row>
    <row r="26" spans="1:8" ht="24.75" customHeight="1">
      <c r="A26" s="205"/>
      <c r="B26" s="206"/>
      <c r="C26" s="206"/>
      <c r="D26" s="206"/>
      <c r="E26" s="206"/>
      <c r="F26" s="206"/>
      <c r="G26" s="207"/>
    </row>
    <row r="27" spans="1:8" ht="15.75" customHeight="1">
      <c r="A27" s="202"/>
      <c r="B27" s="203"/>
      <c r="C27" s="203"/>
      <c r="D27" s="203"/>
      <c r="E27" s="203"/>
      <c r="F27" s="203"/>
      <c r="G27" s="204"/>
    </row>
    <row r="28" spans="1:8" ht="15.75" customHeight="1">
      <c r="A28" s="13"/>
      <c r="B28" s="14"/>
      <c r="C28" s="14"/>
      <c r="D28" s="14"/>
      <c r="E28" s="14"/>
      <c r="F28" s="14"/>
      <c r="G28" s="15"/>
    </row>
    <row r="29" spans="1:8" ht="15.75" customHeight="1">
      <c r="A29" s="21"/>
      <c r="B29" s="9"/>
      <c r="C29" s="9"/>
      <c r="D29" s="9"/>
      <c r="E29" s="9"/>
      <c r="F29" s="9"/>
      <c r="G29" s="20"/>
    </row>
    <row r="30" spans="1:8" ht="15.75" customHeight="1">
      <c r="A30" s="19"/>
      <c r="B30" s="26"/>
      <c r="C30" s="26"/>
      <c r="D30" s="26"/>
      <c r="E30" s="26"/>
      <c r="F30" s="26"/>
      <c r="G30" s="22"/>
    </row>
    <row r="31" spans="1:8" ht="15.75" customHeight="1" thickBot="1">
      <c r="A31" s="25"/>
      <c r="B31" s="24"/>
      <c r="C31" s="24"/>
      <c r="D31" s="24"/>
      <c r="E31" s="24"/>
      <c r="F31" s="24"/>
      <c r="G31" s="23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s="5" customFormat="1" ht="15.75" customHeight="1"/>
    <row r="89" spans="2:2" s="5" customFormat="1" ht="15.75" customHeight="1"/>
    <row r="90" spans="2:2" s="5" customFormat="1" ht="15.75" customHeight="1"/>
    <row r="91" spans="2:2" s="5" customFormat="1" ht="15.75" customHeight="1"/>
    <row r="92" spans="2:2" s="5" customFormat="1" ht="15.75" customHeight="1"/>
    <row r="93" spans="2:2" s="5" customFormat="1" ht="15.75" customHeight="1">
      <c r="B93" s="8"/>
    </row>
    <row r="94" spans="2:2" s="5" customFormat="1" ht="15.75" customHeight="1"/>
    <row r="95" spans="2:2" s="5" customFormat="1" ht="15.75" customHeight="1"/>
    <row r="96" spans="2:2" s="5" customFormat="1" ht="15.75" customHeight="1"/>
    <row r="97" s="5" customFormat="1" ht="15.75" customHeight="1"/>
    <row r="98" s="5" customFormat="1" ht="15.75" customHeight="1"/>
    <row r="99" s="5" customFormat="1" ht="15.75" customHeight="1"/>
    <row r="100" s="5" customFormat="1" ht="15.75" customHeight="1"/>
    <row r="101" s="5" customFormat="1" ht="15.75" customHeight="1"/>
    <row r="102" s="5" customFormat="1" ht="15.75" customHeight="1"/>
    <row r="103" s="5" customFormat="1" ht="15.75" customHeight="1"/>
    <row r="104" s="5" customFormat="1" ht="15.75" customHeight="1"/>
    <row r="105" s="5" customFormat="1" ht="15.75" customHeight="1"/>
    <row r="106" s="5" customFormat="1" ht="15.75" customHeight="1"/>
    <row r="107" s="5" customFormat="1" ht="15.75" customHeight="1"/>
    <row r="108" s="5" customFormat="1" ht="15.75" customHeight="1"/>
    <row r="109" s="5" customFormat="1" ht="15.75" customHeight="1"/>
    <row r="110" s="5" customFormat="1" ht="15.75" customHeight="1"/>
    <row r="111" s="5" customFormat="1" ht="15.75" customHeight="1"/>
    <row r="112" s="5" customFormat="1" ht="15.75" customHeight="1"/>
    <row r="113" spans="1:1" s="5" customFormat="1" ht="15.75" customHeight="1"/>
    <row r="114" spans="1:1" s="5" customFormat="1" ht="15.75" customHeight="1"/>
    <row r="115" spans="1:1" s="5" customFormat="1" ht="15.75" customHeight="1">
      <c r="A115" s="8"/>
    </row>
    <row r="116" spans="1:1" s="5" customFormat="1" ht="15.75" customHeight="1"/>
    <row r="117" spans="1:1" s="5" customFormat="1" ht="15.75" customHeight="1"/>
    <row r="118" spans="1:1" s="5" customFormat="1" ht="15.75" customHeight="1"/>
    <row r="119" spans="1:1" s="5" customFormat="1" ht="15.75" customHeight="1"/>
    <row r="120" spans="1:1" s="5" customFormat="1" ht="15.75" customHeight="1"/>
    <row r="121" spans="1:1" s="5" customFormat="1" ht="15.75" customHeight="1"/>
    <row r="122" spans="1:1" s="5" customFormat="1" ht="15.75" customHeight="1"/>
    <row r="123" spans="1:1" s="5" customFormat="1" ht="15.75" customHeight="1"/>
    <row r="124" spans="1:1" s="5" customFormat="1" ht="15.75" customHeight="1"/>
    <row r="125" spans="1:1" s="5" customFormat="1" ht="15.75" customHeight="1"/>
    <row r="126" spans="1:1" s="5" customFormat="1" ht="15.75" customHeight="1"/>
    <row r="127" spans="1:1" s="5" customFormat="1" ht="15.75" customHeight="1"/>
    <row r="128" spans="1:1" s="5" customFormat="1" ht="15.75" customHeight="1"/>
    <row r="129" s="5" customFormat="1" ht="15.75" customHeight="1"/>
    <row r="130" s="5" customFormat="1" ht="15.75" customHeight="1"/>
    <row r="131" s="5" customFormat="1" ht="15.75" customHeight="1"/>
    <row r="132" s="5" customFormat="1" ht="15.75" customHeight="1"/>
    <row r="133" s="5" customFormat="1" ht="15.75" customHeight="1"/>
    <row r="134" s="5" customFormat="1" ht="15.75" customHeight="1"/>
    <row r="135" s="5" customFormat="1" ht="15.75" customHeight="1"/>
    <row r="136" s="5" customFormat="1" ht="15.75" customHeight="1"/>
    <row r="137" s="5" customFormat="1" ht="15.75" customHeight="1"/>
    <row r="138" s="5" customFormat="1" ht="15.75" customHeight="1"/>
    <row r="139" s="5" customFormat="1" ht="15.75" customHeight="1"/>
    <row r="140" s="5" customFormat="1" ht="15.75" customHeight="1"/>
    <row r="141" s="5" customFormat="1" ht="15.75" customHeight="1"/>
    <row r="142" s="5" customFormat="1" ht="15.75" customHeight="1"/>
    <row r="143" s="5" customFormat="1" ht="15.75" customHeight="1"/>
    <row r="144" s="5" customFormat="1" ht="15.75" customHeight="1"/>
    <row r="145" s="5" customFormat="1" ht="15.75" customHeight="1"/>
    <row r="146" s="5" customFormat="1" ht="15.75" customHeight="1"/>
    <row r="147" s="5" customFormat="1" ht="15.75" customHeight="1"/>
    <row r="148" s="5" customFormat="1" ht="15.75" customHeight="1"/>
    <row r="149" s="5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pans="1:5" s="5" customFormat="1" ht="15.75" customHeight="1"/>
    <row r="162" spans="1:5" s="5" customFormat="1" ht="15.75" customHeight="1"/>
    <row r="163" spans="1:5" s="5" customFormat="1" ht="15.75" customHeight="1"/>
    <row r="164" spans="1:5" s="5" customFormat="1" ht="15.75" customHeight="1"/>
    <row r="165" spans="1:5" s="5" customFormat="1" ht="15.75" customHeight="1">
      <c r="C165" s="1"/>
      <c r="D165" s="1"/>
      <c r="E165" s="1"/>
    </row>
    <row r="166" spans="1:5" s="5" customFormat="1" ht="15.75" customHeight="1">
      <c r="C166" s="1"/>
      <c r="D166" s="1"/>
      <c r="E166" s="1"/>
    </row>
    <row r="167" spans="1:5" s="5" customFormat="1" ht="15.75" customHeight="1">
      <c r="B167" s="7"/>
      <c r="C167" s="7"/>
      <c r="D167" s="7"/>
      <c r="E167" s="7"/>
    </row>
    <row r="168" spans="1:5" s="5" customFormat="1" ht="15.75" customHeight="1">
      <c r="A168" s="7"/>
    </row>
    <row r="169" spans="1:5" s="5" customFormat="1" ht="15.75" customHeight="1">
      <c r="A169" s="7"/>
    </row>
    <row r="170" spans="1:5" s="5" customFormat="1" ht="15.75" customHeight="1">
      <c r="B170" s="1"/>
    </row>
    <row r="171" spans="1:5" s="5" customFormat="1" ht="15.75" customHeight="1">
      <c r="B171" s="1"/>
    </row>
    <row r="172" spans="1:5" s="5" customFormat="1" ht="15.75" customHeight="1">
      <c r="B172" s="7"/>
    </row>
    <row r="173" spans="1:5" s="5" customFormat="1">
      <c r="B173" s="7"/>
    </row>
    <row r="174" spans="1:5" s="5" customFormat="1" ht="15" customHeight="1"/>
    <row r="175" spans="1:5" s="5" customFormat="1" ht="15" customHeight="1"/>
    <row r="176" spans="1:5">
      <c r="A176" s="7"/>
    </row>
    <row r="177" spans="1:7">
      <c r="A177" s="7"/>
    </row>
    <row r="178" spans="1:7" ht="15" customHeight="1">
      <c r="A178" s="7"/>
      <c r="C178" s="1"/>
      <c r="D178" s="1"/>
      <c r="E178" s="1"/>
      <c r="F178" s="1"/>
      <c r="G178" s="1"/>
    </row>
    <row r="179" spans="1:7">
      <c r="C179" s="1"/>
      <c r="D179" s="1"/>
      <c r="E179" s="1"/>
      <c r="F179" s="1"/>
      <c r="G179" s="1"/>
    </row>
    <row r="180" spans="1:7">
      <c r="F180" s="7"/>
      <c r="G180" s="7"/>
    </row>
    <row r="181" spans="1:7" ht="14.25" customHeight="1">
      <c r="F181" s="7"/>
      <c r="G181" s="7"/>
    </row>
    <row r="182" spans="1:7" ht="15" customHeight="1">
      <c r="G182" s="7"/>
    </row>
    <row r="183" spans="1:7" s="6" customFormat="1" ht="15" customHeight="1">
      <c r="A183" s="5"/>
      <c r="B183" s="5"/>
      <c r="C183" s="5"/>
      <c r="D183" s="5"/>
      <c r="E183" s="5"/>
      <c r="F183" s="5"/>
      <c r="G183" s="5"/>
    </row>
    <row r="184" spans="1:7" s="6" customFormat="1" ht="15" customHeight="1">
      <c r="A184" s="5"/>
      <c r="B184" s="5"/>
      <c r="C184" s="5"/>
      <c r="D184" s="5"/>
      <c r="E184" s="5"/>
      <c r="F184" s="5"/>
      <c r="G184" s="5"/>
    </row>
    <row r="185" spans="1:7" s="6" customFormat="1">
      <c r="A185" s="5"/>
      <c r="B185" s="5"/>
      <c r="C185" s="5"/>
      <c r="D185" s="5"/>
      <c r="E185" s="5"/>
      <c r="F185" s="5"/>
      <c r="G185" s="5"/>
    </row>
    <row r="186" spans="1:7" s="6" customFormat="1" ht="15" customHeight="1">
      <c r="A186" s="5"/>
      <c r="B186" s="5"/>
      <c r="C186" s="5"/>
      <c r="D186" s="5"/>
      <c r="E186" s="5"/>
      <c r="F186" s="5"/>
      <c r="G186" s="5"/>
    </row>
    <row r="187" spans="1:7" s="6" customFormat="1">
      <c r="A187" s="5"/>
      <c r="B187" s="5"/>
      <c r="C187" s="5"/>
      <c r="D187" s="5"/>
      <c r="E187" s="5"/>
      <c r="F187" s="5"/>
      <c r="G187" s="5"/>
    </row>
    <row r="188" spans="1:7" s="6" customFormat="1" ht="13.5" customHeight="1">
      <c r="A188" s="5"/>
      <c r="B188" s="5"/>
      <c r="C188" s="5"/>
      <c r="D188" s="5"/>
      <c r="E188" s="5"/>
      <c r="F188" s="5"/>
      <c r="G188" s="5"/>
    </row>
    <row r="189" spans="1:7" s="6" customFormat="1" ht="15" customHeight="1">
      <c r="A189" s="5"/>
      <c r="B189" s="5"/>
      <c r="C189" s="5"/>
      <c r="D189" s="5"/>
      <c r="E189" s="5"/>
      <c r="F189" s="5"/>
      <c r="G189" s="5"/>
    </row>
    <row r="190" spans="1:7" s="6" customFormat="1">
      <c r="A190" s="5"/>
      <c r="B190" s="5"/>
      <c r="C190" s="5"/>
      <c r="D190" s="5"/>
      <c r="E190" s="5"/>
      <c r="F190" s="5"/>
      <c r="G190" s="5"/>
    </row>
    <row r="191" spans="1:7" s="6" customFormat="1">
      <c r="A191" s="5"/>
      <c r="B191" s="5"/>
      <c r="C191" s="5"/>
      <c r="D191" s="5"/>
      <c r="E191" s="5"/>
      <c r="F191" s="5"/>
      <c r="G191" s="5"/>
    </row>
    <row r="192" spans="1:7" ht="15" customHeight="1"/>
    <row r="193" s="5" customFormat="1"/>
    <row r="194" s="5" customFormat="1"/>
    <row r="195" s="5" customFormat="1" ht="15" customHeight="1"/>
    <row r="196" s="5" customFormat="1"/>
    <row r="197" s="5" customFormat="1"/>
    <row r="198" s="5" customFormat="1" ht="15" customHeight="1"/>
    <row r="199" s="5" customFormat="1"/>
    <row r="200" s="5" customFormat="1" ht="15" customHeight="1"/>
    <row r="201" s="5" customFormat="1"/>
    <row r="202" s="5" customFormat="1"/>
    <row r="203" s="5" customFormat="1" ht="15" customHeight="1"/>
    <row r="204" s="5" customFormat="1"/>
    <row r="205" s="5" customFormat="1" ht="15" customHeight="1"/>
    <row r="206" s="5" customFormat="1"/>
    <row r="207" s="5" customFormat="1"/>
    <row r="208" s="5" customFormat="1" ht="15" customHeight="1"/>
    <row r="209" spans="1:1" s="5" customFormat="1"/>
    <row r="210" spans="1:1" s="5" customFormat="1" ht="15" customHeight="1"/>
    <row r="211" spans="1:1" s="5" customFormat="1"/>
    <row r="212" spans="1:1" s="5" customFormat="1"/>
    <row r="213" spans="1:1" s="5" customFormat="1" ht="15" customHeight="1"/>
    <row r="214" spans="1:1" s="5" customFormat="1"/>
    <row r="215" spans="1:1" s="5" customFormat="1" ht="15" customHeight="1"/>
    <row r="216" spans="1:1" s="5" customFormat="1"/>
    <row r="217" spans="1:1" s="5" customFormat="1"/>
    <row r="218" spans="1:1" s="5" customFormat="1" ht="15" customHeight="1"/>
    <row r="219" spans="1:1" s="5" customFormat="1"/>
    <row r="220" spans="1:1" s="5" customFormat="1"/>
    <row r="221" spans="1:1" s="5" customFormat="1">
      <c r="A221" s="8"/>
    </row>
    <row r="222" spans="1:1" s="5" customFormat="1"/>
    <row r="223" spans="1:1" s="5" customFormat="1" ht="15" customHeight="1"/>
    <row r="224" spans="1:1" s="5" customFormat="1"/>
    <row r="225" spans="1:7" s="5" customFormat="1"/>
    <row r="226" spans="1:7" s="5" customFormat="1"/>
    <row r="227" spans="1:7" s="5" customFormat="1"/>
    <row r="228" spans="1:7" s="5" customFormat="1"/>
    <row r="229" spans="1:7" s="5" customFormat="1"/>
    <row r="230" spans="1:7" s="5" customFormat="1" ht="15" customHeight="1"/>
    <row r="231" spans="1:7" s="5" customFormat="1" ht="15.75" customHeight="1"/>
    <row r="232" spans="1:7" s="5" customFormat="1" ht="15.75" customHeight="1"/>
    <row r="233" spans="1:7" s="5" customFormat="1" ht="15" customHeight="1"/>
    <row r="234" spans="1:7" s="5" customFormat="1" ht="29.25" customHeight="1"/>
    <row r="235" spans="1:7" s="5" customFormat="1" ht="16.5" customHeight="1"/>
    <row r="236" spans="1:7" s="5" customFormat="1" ht="17.25" customHeight="1"/>
    <row r="237" spans="1:7" s="5" customFormat="1">
      <c r="A237" s="1"/>
      <c r="B237" s="1"/>
      <c r="C237" s="1"/>
      <c r="D237" s="1"/>
      <c r="E237" s="1"/>
      <c r="F237" s="1"/>
      <c r="G237" s="1"/>
    </row>
    <row r="238" spans="1:7" s="5" customFormat="1" ht="15.75" customHeight="1"/>
    <row r="239" spans="1:7" s="5" customFormat="1" ht="15" customHeight="1"/>
    <row r="240" spans="1:7" s="5" customFormat="1" ht="26.25" customHeight="1"/>
    <row r="241" spans="1:7" s="5" customFormat="1"/>
    <row r="242" spans="1:7" ht="26.25" customHeight="1"/>
    <row r="243" spans="1:7" ht="29.25" customHeight="1"/>
    <row r="244" spans="1:7" s="4" customFormat="1" ht="27" customHeight="1">
      <c r="A244" s="5"/>
      <c r="B244" s="5"/>
      <c r="C244" s="5"/>
      <c r="D244" s="5"/>
      <c r="E244" s="5"/>
      <c r="F244" s="5"/>
      <c r="G244" s="5"/>
    </row>
    <row r="246" spans="1:7" s="5" customFormat="1" ht="14.25" customHeight="1"/>
    <row r="247" spans="1:7" s="5" customFormat="1"/>
    <row r="248" spans="1:7" s="5" customFormat="1" ht="12" customHeight="1"/>
    <row r="249" spans="1:7" s="5" customFormat="1" ht="27.75" customHeight="1"/>
    <row r="250" spans="1:7" s="5" customFormat="1"/>
    <row r="251" spans="1:7" s="5" customFormat="1"/>
    <row r="252" spans="1:7" s="5" customFormat="1"/>
    <row r="253" spans="1:7" s="5" customFormat="1"/>
    <row r="254" spans="1:7" s="5" customFormat="1" ht="14.25" customHeight="1"/>
    <row r="257" s="5" customFormat="1" ht="14.25" customHeight="1"/>
    <row r="258" s="5" customFormat="1"/>
    <row r="259" s="5" customFormat="1"/>
    <row r="260" s="5" customFormat="1"/>
  </sheetData>
  <sheetProtection selectLockedCells="1" selectUnlockedCells="1"/>
  <mergeCells count="12">
    <mergeCell ref="A27:G27"/>
    <mergeCell ref="A26:G26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2016-10-25T18:57:35Z</cp:lastPrinted>
  <dcterms:created xsi:type="dcterms:W3CDTF">2014-01-07T12:14:12Z</dcterms:created>
  <dcterms:modified xsi:type="dcterms:W3CDTF">2016-11-25T15:03:09Z</dcterms:modified>
</cp:coreProperties>
</file>